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585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B30" i="1"/>
  <c r="B2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<sst xmlns="http://schemas.openxmlformats.org/spreadsheetml/2006/main" count="51" uniqueCount="44">
  <si>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</si>
  <si>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</si>
  <si>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</si>
  <si>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</si>
  <si>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</si>
  <si>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</si>
  <si>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</si>
  <si>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</si>
  <si>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</si>
  <si>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</si>
  <si>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</si>
  <si>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</si>
  <si>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</si>
  <si>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</si>
  <si>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</si>
  <si>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</si>
  <si>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</si>
  <si>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</si>
  <si>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</si>
  <si>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</si>
  <si>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</si>
  <si>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</si>
  <si>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</si>
  <si>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</si>
  <si>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</si>
  <si>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</si>
  <si>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</si>
  <si>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</si>
  <si>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</si>
  <si>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</si>
  <si>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 xml:space="preserve">Виплати згідно штатного розпису - 55,5 тис.грн. </t>
  </si>
  <si>
    <t xml:space="preserve">Залишок коштів на кінець періода (на 01.07.22р.) </t>
  </si>
  <si>
    <t>за період з 01.07.2022 року по 31.07.2022 року.</t>
  </si>
  <si>
    <t xml:space="preserve">Залишок коштів на початок періода (на 01.07.22 р.) </t>
  </si>
  <si>
    <t>компенсація за сміття сторонніми  -4,5 тис.грн., робота подрібнювача-0,5 тис.грн.,фазність -3,0 тис.грн.</t>
  </si>
  <si>
    <t>Київстар - 3,0 тис.грн., Дата Групп - 3,5 тис.грн., Дата Груп -0,2 тис.грн., Андернет-4,4 тис.грн., тис.грн, парикмахер -0,8 тис.грн., ПВ Україна-3,0 тис.грн.</t>
  </si>
  <si>
    <t>В тому числі: за денним тарифом - 303,0 тис.грн., за нічним тарифом -57,4 тис. грн.</t>
  </si>
  <si>
    <t xml:space="preserve"> Рахунок до сплати за липень 2022 р - 279,5 тис.грн. Перераховано в липні -280,0 тис.грн.</t>
  </si>
  <si>
    <t>Вартість 1 м. Куб. - 150,00 грн.,  контейнерів-183 шт. Місткість контейнера-1,1 куб. м.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</si>
  <si>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-4,0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- 3,5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- 0,8 тис.грн</t>
    </r>
    <r>
      <rPr>
        <sz val="11"/>
        <rFont val="Calibri"/>
        <family val="2"/>
        <charset val="204"/>
        <scheme val="minor"/>
      </rPr>
      <t>, господарські витр</t>
    </r>
    <r>
      <rPr>
        <sz val="11"/>
        <color theme="1"/>
        <rFont val="Calibri"/>
        <family val="2"/>
        <charset val="204"/>
        <scheme val="minor"/>
      </rPr>
      <t>ати - 3,0 тис.грн., абонентська плата за стац. телефон - 0,1 тис.грн., аутсорсинг юридичних послуг - 8,0 тис.грн., супроводження програми мій дім онлайн -2,5 тис.грн., комісійні з супроводження платежів банк Фамільний -3,6 тис.грн., послуги охорони приміщення правління - 0,3 тис.грн., придбання електроматеріалів (підготовка до зими) -59,4 тис.грн.,  придбання палива для трактора(підготовка до зими) -3,6 тис.грн., придбання бензокоси разом з витратними матеріалами -4,7 тис.грн.</t>
    </r>
  </si>
  <si>
    <t>Придбання лічильників з дистанційним зчитуванням</t>
  </si>
  <si>
    <t>15 шт</t>
  </si>
  <si>
    <t>Розрахунок членів Масиву за встановлені лічильники</t>
  </si>
  <si>
    <t>встановлення лічильників - 21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</si>
</sst>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5" zoomScale="210" zoomScaleNormal="210" workbookViewId="0">
      <selection activeCell="H28" sqref="H28"/>
    </sheetView>
  </sheetViews>
  <sheetFormatPr defaultColWidth="8.85546875" defaultRowHeight="15"/>
  <cols>
    <col min="1" max="1" width="26.85546875" customWidth="1"/>
    <col min="2" max="2" width="11.42578125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</cols>
  <sheetData>
    <row r="1" spans="1:7">
      <c r="C1" s="2" t="s">
        <v>0</v>
      </c>
    </row>
    <row r="2" spans="1:7" ht="30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8" t="s">
        <v>21</v>
      </c>
      <c r="B6" s="59"/>
      <c r="C6" s="59"/>
    </row>
    <row r="7" spans="1:7" ht="15.75" customHeight="1" thickBot="1">
      <c r="A7" s="60" t="s">
        <v>32</v>
      </c>
      <c r="B7" s="61"/>
      <c r="C7" s="61"/>
    </row>
    <row r="8" spans="1:7" ht="30.75" customHeight="1" thickBot="1">
      <c r="A8" s="22" t="s">
        <v>33</v>
      </c>
      <c r="B8" s="23" t="s">
        <v>15</v>
      </c>
      <c r="C8" s="24" t="s">
        <v>18</v>
      </c>
    </row>
    <row r="9" spans="1:7" ht="18.75">
      <c r="A9" s="14" t="s">
        <v>16</v>
      </c>
      <c r="B9" s="15"/>
      <c r="C9" s="16"/>
    </row>
    <row r="10" spans="1:7" ht="18.75">
      <c r="A10" s="9" t="s">
        <v>11</v>
      </c>
      <c r="B10" s="5">
        <v>765.1</v>
      </c>
      <c r="C10" s="10"/>
    </row>
    <row r="11" spans="1:7" ht="16.5" customHeight="1">
      <c r="A11" s="17" t="s">
        <v>12</v>
      </c>
      <c r="B11" s="18">
        <v>765.1</v>
      </c>
      <c r="C11" s="10"/>
    </row>
    <row r="12" spans="1:7" ht="19.5" thickBot="1">
      <c r="A12" s="52"/>
      <c r="B12" s="53"/>
      <c r="C12" s="54"/>
    </row>
    <row r="13" spans="1:7" ht="15.75" customHeight="1" thickBot="1">
      <c r="A13" s="25" t="s">
        <v>13</v>
      </c>
      <c r="B13" s="23" t="s">
        <v>14</v>
      </c>
      <c r="C13" s="27" t="s">
        <v>18</v>
      </c>
    </row>
    <row r="14" spans="1:7" ht="30.75" customHeight="1">
      <c r="A14" s="28" t="s">
        <v>10</v>
      </c>
      <c r="B14" s="46">
        <v>177.6</v>
      </c>
      <c r="C14" s="29" t="s">
        <v>28</v>
      </c>
      <c r="D14" s="4"/>
      <c r="E14" s="8"/>
      <c r="F14" s="1"/>
      <c r="G14" s="1"/>
    </row>
    <row r="15" spans="1:7" ht="43.5" customHeight="1">
      <c r="A15" s="30" t="s">
        <v>5</v>
      </c>
      <c r="B15" s="31">
        <v>360.4</v>
      </c>
      <c r="C15" s="29" t="s">
        <v>36</v>
      </c>
      <c r="D15" s="40"/>
      <c r="E15" s="8"/>
      <c r="F15" s="1"/>
      <c r="G15" s="1"/>
    </row>
    <row r="16" spans="1:7" ht="45" customHeight="1">
      <c r="A16" s="30" t="s">
        <v>6</v>
      </c>
      <c r="B16" s="37">
        <v>4.2</v>
      </c>
      <c r="C16" s="29" t="s">
        <v>43</v>
      </c>
      <c r="D16" s="32"/>
    </row>
    <row r="17" spans="1:9" ht="60.75" customHeight="1">
      <c r="A17" s="30" t="s">
        <v>25</v>
      </c>
      <c r="B17" s="33">
        <v>14.9</v>
      </c>
      <c r="C17" s="29" t="s">
        <v>35</v>
      </c>
      <c r="D17" s="4"/>
    </row>
    <row r="18" spans="1:9" ht="17.25" customHeight="1">
      <c r="A18" s="34" t="s">
        <v>19</v>
      </c>
      <c r="B18" s="31"/>
      <c r="C18" s="35"/>
    </row>
    <row r="19" spans="1:9" ht="34.5" customHeight="1">
      <c r="A19" s="34" t="s">
        <v>20</v>
      </c>
      <c r="B19" s="33">
        <v>8</v>
      </c>
      <c r="C19" s="36" t="s">
        <v>34</v>
      </c>
    </row>
    <row r="20" spans="1:9" ht="30">
      <c r="A20" s="50" t="s">
        <v>42</v>
      </c>
      <c r="B20" s="51">
        <v>29.5</v>
      </c>
      <c r="C20" s="12"/>
    </row>
    <row r="21" spans="1:9" ht="18.75" customHeight="1" thickBot="1">
      <c r="A21" s="19" t="s">
        <v>8</v>
      </c>
      <c r="B21" s="41">
        <f>SUM(B14:B20)</f>
        <v>594.6</v>
      </c>
      <c r="C21" s="12"/>
    </row>
    <row r="22" spans="1:9" ht="18" customHeight="1">
      <c r="A22" s="38" t="s">
        <v>17</v>
      </c>
      <c r="B22" s="39"/>
      <c r="C22" s="27" t="s">
        <v>18</v>
      </c>
      <c r="H22" s="47"/>
    </row>
    <row r="23" spans="1:9" ht="45" customHeight="1">
      <c r="A23" s="34" t="s">
        <v>29</v>
      </c>
      <c r="B23" s="33">
        <v>26.4</v>
      </c>
      <c r="C23" s="29" t="s">
        <v>27</v>
      </c>
    </row>
    <row r="24" spans="1:9" ht="44.25" customHeight="1">
      <c r="A24" s="30" t="s">
        <v>1</v>
      </c>
      <c r="B24" s="31">
        <v>280</v>
      </c>
      <c r="C24" s="44" t="s">
        <v>37</v>
      </c>
    </row>
    <row r="25" spans="1:9" ht="21.75" customHeight="1">
      <c r="A25" s="30" t="s">
        <v>9</v>
      </c>
      <c r="B25" s="33">
        <v>55.5</v>
      </c>
      <c r="C25" s="45" t="s">
        <v>30</v>
      </c>
    </row>
    <row r="26" spans="1:9" ht="31.5" customHeight="1">
      <c r="A26" s="30" t="s">
        <v>2</v>
      </c>
      <c r="B26" s="37">
        <v>30.2</v>
      </c>
      <c r="C26" s="36" t="s">
        <v>38</v>
      </c>
      <c r="D26" s="32"/>
    </row>
    <row r="27" spans="1:9" ht="192.95" customHeight="1">
      <c r="A27" s="30" t="s">
        <v>3</v>
      </c>
      <c r="B27" s="33">
        <v>93.5</v>
      </c>
      <c r="C27" s="29" t="s">
        <v>39</v>
      </c>
      <c r="H27" s="32"/>
    </row>
    <row r="28" spans="1:9" ht="30">
      <c r="A28" s="48" t="s">
        <v>40</v>
      </c>
      <c r="B28" s="33">
        <v>38.700000000000003</v>
      </c>
      <c r="C28" s="49" t="s">
        <v>41</v>
      </c>
    </row>
    <row r="29" spans="1:9" ht="15" customHeight="1">
      <c r="A29" s="11" t="s">
        <v>4</v>
      </c>
      <c r="B29" s="6">
        <v>0.4</v>
      </c>
      <c r="C29" s="26" t="s">
        <v>26</v>
      </c>
      <c r="D29" s="4"/>
      <c r="I29" s="7"/>
    </row>
    <row r="30" spans="1:9" ht="15" customHeight="1">
      <c r="A30" s="19" t="s">
        <v>7</v>
      </c>
      <c r="B30" s="20">
        <f>SUM(B23:B29)</f>
        <v>524.69999999999993</v>
      </c>
      <c r="C30" s="12"/>
      <c r="D30" s="4"/>
    </row>
    <row r="31" spans="1:9" ht="2.1" customHeight="1" thickBot="1">
      <c r="A31" s="55"/>
      <c r="B31" s="56"/>
      <c r="C31" s="57"/>
      <c r="D31" s="4"/>
    </row>
    <row r="32" spans="1:9" ht="31.5" customHeight="1" thickBot="1">
      <c r="A32" s="22" t="s">
        <v>31</v>
      </c>
      <c r="B32" s="23" t="s">
        <v>15</v>
      </c>
      <c r="C32" s="24" t="s">
        <v>18</v>
      </c>
    </row>
    <row r="33" spans="1:3" ht="18.75">
      <c r="A33" s="14" t="s">
        <v>16</v>
      </c>
      <c r="B33" s="15"/>
      <c r="C33" s="16"/>
    </row>
    <row r="34" spans="1:3" ht="18.75">
      <c r="A34" s="9" t="s">
        <v>11</v>
      </c>
      <c r="B34" s="42">
        <f>B11+B21-B30</f>
        <v>835.00000000000011</v>
      </c>
      <c r="C34" s="10"/>
    </row>
    <row r="35" spans="1:3" ht="19.5" thickBot="1">
      <c r="A35" s="21" t="s">
        <v>12</v>
      </c>
      <c r="B35" s="43">
        <v>834.9</v>
      </c>
      <c r="C35" s="13"/>
    </row>
    <row r="36" spans="1:3" ht="22.5" customHeight="1"/>
    <row r="37" spans="1:3">
      <c r="A37" t="s">
        <v>24</v>
      </c>
      <c r="C37" t="s">
        <v>23</v>
      </c>
    </row>
    <row r="40" spans="1:3">
      <c r="C40" s="7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2022-08-23T15:20:42Z</dcterms:modified>
</cp:coreProperties>
</file>