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595"/>
  </bookViews>
  <sheets>
    <sheet name="Кошторис" sheetId="1" r:id="rId1"/>
    <sheet name="Штатний розклад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/>
  <c r="E21"/>
  <c r="J13"/>
  <c r="J14"/>
  <c r="J15"/>
  <c r="J16"/>
  <c r="J17"/>
  <c r="J21" s="1"/>
  <c r="J18"/>
  <c r="J19"/>
  <c r="J20"/>
  <c r="J12"/>
</calcChain>
</file>

<file path=xl/sharedStrings.xml><?xml version="1.0" encoding="utf-8"?>
<sst xmlns="http://schemas.openxmlformats.org/spreadsheetml/2006/main" count="110" uniqueCount="96">
  <si>
    <t>Проект</t>
  </si>
  <si>
    <t>№ п/п</t>
  </si>
  <si>
    <t xml:space="preserve">Назва витрат </t>
  </si>
  <si>
    <t>1.</t>
  </si>
  <si>
    <t>Витрати на заробітну плату за окладами</t>
  </si>
  <si>
    <t>Штатний розпис</t>
  </si>
  <si>
    <t>2.</t>
  </si>
  <si>
    <t>Відрахування в єдиний соціальний внесок</t>
  </si>
  <si>
    <t>Норм діючого законодавства України</t>
  </si>
  <si>
    <t>3.</t>
  </si>
  <si>
    <t>4.</t>
  </si>
  <si>
    <t>Згідно договору. Вартість 1м куб. 125,00.</t>
  </si>
  <si>
    <t>Прибирання території лісу від побутового сміття.</t>
  </si>
  <si>
    <t>Згідно окремого кошторису.</t>
  </si>
  <si>
    <t>5.</t>
  </si>
  <si>
    <t>Кошторис на поточні роботи.</t>
  </si>
  <si>
    <t>6.</t>
  </si>
  <si>
    <t>Згідно договору.</t>
  </si>
  <si>
    <t>7.</t>
  </si>
  <si>
    <t>8.</t>
  </si>
  <si>
    <t>Тарифи банку. Договір 1,5% від сум платежів через термінал.</t>
  </si>
  <si>
    <t>9.</t>
  </si>
  <si>
    <t>Згідно тарифів та договору.</t>
  </si>
  <si>
    <t>10.</t>
  </si>
  <si>
    <t>11.</t>
  </si>
  <si>
    <t>12.</t>
  </si>
  <si>
    <t>13.</t>
  </si>
  <si>
    <t>Облаштування торговельного майданчику.</t>
  </si>
  <si>
    <t>14.</t>
  </si>
  <si>
    <t>Придбання табличок з номерами будинків.</t>
  </si>
  <si>
    <t>Згідно договору та кошторису.</t>
  </si>
  <si>
    <t>15.</t>
  </si>
  <si>
    <t>За потребою.</t>
  </si>
  <si>
    <t>17.</t>
  </si>
  <si>
    <t>18.</t>
  </si>
  <si>
    <t>19.</t>
  </si>
  <si>
    <t>20.</t>
  </si>
  <si>
    <t>Патрулювання групою швидкого реагування для підтримання громадського порядку на території масиву.</t>
  </si>
  <si>
    <t>21.</t>
  </si>
  <si>
    <t>за потребою.</t>
  </si>
  <si>
    <t>22.</t>
  </si>
  <si>
    <t xml:space="preserve">Згідно графіку та кошторису. </t>
  </si>
  <si>
    <t>Примітки</t>
  </si>
  <si>
    <t>Компенсаційні втрати</t>
  </si>
  <si>
    <t xml:space="preserve">                                                                                  Штатний розпис                                                                                  " Затверджено"</t>
  </si>
  <si>
    <t xml:space="preserve">                                           Масиву садівничих товариств "Ялинка" на 2019 рік                                                             штат у кількості-         одиниць.</t>
  </si>
  <si>
    <t xml:space="preserve">                                                                                                                                                     З місячним фондом заробітної плати -                          грн.</t>
  </si>
  <si>
    <t xml:space="preserve">                                                                                                                                                                                                  рішенням Правління   </t>
  </si>
  <si>
    <t xml:space="preserve">                                                                                                                                                                                                  протокол №    від            2018р.</t>
  </si>
  <si>
    <t>Структурний підрозділ</t>
  </si>
  <si>
    <t>Посада (спеціальність, професія)</t>
  </si>
  <si>
    <t>Кількість штатних одиниць</t>
  </si>
  <si>
    <t>Посадовий оклад, грн.</t>
  </si>
  <si>
    <t>Місячний фонд заробітної плати, грн.</t>
  </si>
  <si>
    <t>Код</t>
  </si>
  <si>
    <t>Основна діяльність</t>
  </si>
  <si>
    <t>Голова правління</t>
  </si>
  <si>
    <t>Енергетик</t>
  </si>
  <si>
    <t>Адміністратор бази даних</t>
  </si>
  <si>
    <t xml:space="preserve">Електрик </t>
  </si>
  <si>
    <t>Головний диспетчер</t>
  </si>
  <si>
    <t>Завгосподарством</t>
  </si>
  <si>
    <t>Прибиральник території</t>
  </si>
  <si>
    <t>Разом:</t>
  </si>
  <si>
    <t>Голова Правління</t>
  </si>
  <si>
    <t>Когут Л.В.</t>
  </si>
  <si>
    <t xml:space="preserve"> Юрисконсульт</t>
  </si>
  <si>
    <t>Технік</t>
  </si>
  <si>
    <t>Коди класифікатора</t>
  </si>
  <si>
    <t>Назва</t>
  </si>
  <si>
    <t>Назва за класифікатором професій</t>
  </si>
  <si>
    <t>1143.4</t>
  </si>
  <si>
    <t>грн.</t>
  </si>
  <si>
    <t>Реконструкція пункту збору відходів та сміття.</t>
  </si>
  <si>
    <t>23.</t>
  </si>
  <si>
    <t>24.</t>
  </si>
  <si>
    <t>%</t>
  </si>
  <si>
    <t>Програмне супроводження платежів, комісійні з сум сплачених через термінал, комісійні банку.</t>
  </si>
  <si>
    <t>15.12.2018р.)</t>
  </si>
  <si>
    <t xml:space="preserve">Вивіз побутових відходів, реконструкція пункту прийому та виготовлення контейнерів. </t>
  </si>
  <si>
    <t>Підсипка,розчистка доріг, ремонт дороги та облаштування узбіччя дороги.</t>
  </si>
  <si>
    <t xml:space="preserve">по Масиву садівничих товариств "Ялинка" </t>
  </si>
  <si>
    <t xml:space="preserve">       (прийнято на засіданні Правління. Протокол № 68  від </t>
  </si>
  <si>
    <t>Витрати на утримання, поточний ремонт приміщення та території Правління.</t>
  </si>
  <si>
    <t xml:space="preserve"> Обслуговування офісної техніки, супроводження бух. обліку, канцелярські та господарські товари, зв"язок та інше.</t>
  </si>
  <si>
    <t>Технічне обслуговування та придбання запчастин для поточного ремонту електричних підстанцій.</t>
  </si>
  <si>
    <t>Придбання інструментів, обладнання та інвентаря для проведення господарських робіт.</t>
  </si>
  <si>
    <t>Головний бухгалтер:                                              Молчанова О.В.</t>
  </si>
  <si>
    <t>Голова Правління:                                                  Когут Л.В.</t>
  </si>
  <si>
    <t>Узагальнений склад витрат в розмірі членських внесків в місяць на 2019рік</t>
  </si>
  <si>
    <t>ітого:</t>
  </si>
  <si>
    <t>Надходження на погашення компенсаційних втрат</t>
  </si>
  <si>
    <t>Інтернет, Киівстар, Датагруп, магазин, парикмахерська.</t>
  </si>
  <si>
    <t>Інші надходження згідно тарифів.</t>
  </si>
  <si>
    <t>Всього: (133,18грн.-13,18грн.)</t>
  </si>
  <si>
    <t xml:space="preserve"> ітого:</t>
  </si>
</sst>
</file>

<file path=xl/styles.xml><?xml version="1.0" encoding="utf-8"?>
<styleSheet xmlns="http://schemas.openxmlformats.org/spreadsheetml/2006/main">
  <numFmts count="3">
    <numFmt numFmtId="164" formatCode="#,##0.00_ ;[Red]\-#,##0.00\ "/>
    <numFmt numFmtId="165" formatCode="00"/>
    <numFmt numFmtId="166" formatCode="0.0"/>
  </numFmts>
  <fonts count="2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u/>
      <sz val="13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24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9" fontId="14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Border="1"/>
    <xf numFmtId="0" fontId="3" fillId="0" borderId="3" xfId="0" applyFont="1" applyBorder="1" applyAlignment="1">
      <alignment horizontal="center" vertical="top" wrapText="1"/>
    </xf>
    <xf numFmtId="0" fontId="2" fillId="0" borderId="0" xfId="0" applyFont="1"/>
    <xf numFmtId="0" fontId="12" fillId="0" borderId="0" xfId="1" applyNumberFormat="1" applyFont="1" applyBorder="1" applyAlignment="1">
      <alignment vertical="top" wrapText="1"/>
    </xf>
    <xf numFmtId="0" fontId="13" fillId="0" borderId="0" xfId="0" applyFont="1"/>
    <xf numFmtId="0" fontId="5" fillId="0" borderId="0" xfId="0" applyFont="1"/>
    <xf numFmtId="0" fontId="6" fillId="0" borderId="0" xfId="0" applyFont="1"/>
    <xf numFmtId="0" fontId="3" fillId="0" borderId="5" xfId="0" applyFont="1" applyBorder="1" applyAlignment="1">
      <alignment vertical="top" wrapText="1"/>
    </xf>
    <xf numFmtId="164" fontId="3" fillId="0" borderId="3" xfId="0" applyNumberFormat="1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164" fontId="3" fillId="0" borderId="32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164" fontId="2" fillId="0" borderId="39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0" fontId="16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7" xfId="0" applyNumberFormat="1" applyFont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center" vertical="center" wrapText="1"/>
    </xf>
    <xf numFmtId="0" fontId="12" fillId="0" borderId="29" xfId="1" applyNumberFormat="1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" fillId="0" borderId="36" xfId="0" applyFont="1" applyBorder="1" applyAlignment="1">
      <alignment horizontal="right" vertical="center" wrapText="1"/>
    </xf>
    <xf numFmtId="0" fontId="0" fillId="0" borderId="37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164" fontId="3" fillId="0" borderId="29" xfId="0" applyNumberFormat="1" applyFont="1" applyBorder="1" applyAlignment="1">
      <alignment horizontal="center" vertical="top" wrapText="1"/>
    </xf>
    <xf numFmtId="164" fontId="3" fillId="0" borderId="31" xfId="0" applyNumberFormat="1" applyFont="1" applyBorder="1" applyAlignment="1">
      <alignment horizontal="center" vertical="top" wrapText="1"/>
    </xf>
    <xf numFmtId="164" fontId="3" fillId="0" borderId="30" xfId="0" applyNumberFormat="1" applyFont="1" applyBorder="1" applyAlignment="1">
      <alignment horizontal="center" vertical="top" wrapText="1"/>
    </xf>
    <xf numFmtId="0" fontId="12" fillId="0" borderId="32" xfId="1" applyNumberFormat="1" applyFont="1" applyBorder="1" applyAlignment="1">
      <alignment horizontal="center" vertical="center" wrapText="1"/>
    </xf>
    <xf numFmtId="164" fontId="3" fillId="0" borderId="34" xfId="0" applyNumberFormat="1" applyFont="1" applyBorder="1" applyAlignment="1">
      <alignment horizontal="center" vertical="top" wrapText="1"/>
    </xf>
    <xf numFmtId="164" fontId="3" fillId="0" borderId="35" xfId="0" applyNumberFormat="1" applyFont="1" applyBorder="1" applyAlignment="1">
      <alignment horizontal="center" vertical="top" wrapText="1"/>
    </xf>
    <xf numFmtId="164" fontId="3" fillId="0" borderId="33" xfId="0" applyNumberFormat="1" applyFont="1" applyBorder="1" applyAlignment="1">
      <alignment horizontal="center" vertical="top" wrapText="1"/>
    </xf>
    <xf numFmtId="0" fontId="12" fillId="0" borderId="30" xfId="1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165" fontId="3" fillId="0" borderId="20" xfId="0" applyNumberFormat="1" applyFont="1" applyBorder="1" applyAlignment="1">
      <alignment horizontal="center" vertical="top" wrapText="1"/>
    </xf>
    <xf numFmtId="165" fontId="3" fillId="0" borderId="10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9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top" wrapText="1"/>
    </xf>
    <xf numFmtId="0" fontId="0" fillId="0" borderId="25" xfId="0" applyBorder="1" applyAlignment="1"/>
    <xf numFmtId="0" fontId="10" fillId="0" borderId="20" xfId="0" applyFont="1" applyFill="1" applyBorder="1" applyAlignment="1">
      <alignment horizontal="center" vertical="top" wrapText="1"/>
    </xf>
    <xf numFmtId="0" fontId="10" fillId="0" borderId="21" xfId="0" applyFont="1" applyFill="1" applyBorder="1" applyAlignment="1">
      <alignment horizontal="center" vertical="top" wrapText="1"/>
    </xf>
    <xf numFmtId="0" fontId="10" fillId="0" borderId="22" xfId="0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top" wrapText="1"/>
    </xf>
    <xf numFmtId="0" fontId="10" fillId="0" borderId="27" xfId="0" applyFont="1" applyFill="1" applyBorder="1" applyAlignment="1">
      <alignment horizontal="center" vertical="top" wrapText="1"/>
    </xf>
    <xf numFmtId="0" fontId="10" fillId="0" borderId="28" xfId="0" applyFont="1" applyFill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18" fillId="0" borderId="3" xfId="0" applyFont="1" applyBorder="1" applyAlignment="1">
      <alignment horizontal="center" vertical="center" wrapText="1"/>
    </xf>
    <xf numFmtId="166" fontId="19" fillId="0" borderId="15" xfId="2" applyNumberFormat="1" applyFont="1" applyBorder="1" applyAlignment="1">
      <alignment horizontal="center"/>
    </xf>
    <xf numFmtId="166" fontId="19" fillId="0" borderId="16" xfId="2" applyNumberFormat="1" applyFont="1" applyBorder="1" applyAlignment="1">
      <alignment wrapText="1"/>
    </xf>
    <xf numFmtId="166" fontId="19" fillId="0" borderId="16" xfId="2" applyNumberFormat="1" applyFont="1" applyBorder="1"/>
    <xf numFmtId="166" fontId="19" fillId="0" borderId="4" xfId="2" applyNumberFormat="1" applyFont="1" applyBorder="1" applyAlignment="1">
      <alignment horizontal="center"/>
    </xf>
    <xf numFmtId="166" fontId="19" fillId="0" borderId="3" xfId="2" applyNumberFormat="1" applyFont="1" applyBorder="1" applyAlignment="1">
      <alignment horizontal="left" wrapText="1"/>
    </xf>
    <xf numFmtId="166" fontId="19" fillId="0" borderId="6" xfId="2" applyNumberFormat="1" applyFont="1" applyBorder="1"/>
    <xf numFmtId="166" fontId="19" fillId="0" borderId="5" xfId="2" applyNumberFormat="1" applyFont="1" applyBorder="1"/>
    <xf numFmtId="166" fontId="19" fillId="0" borderId="3" xfId="2" applyNumberFormat="1" applyFont="1" applyBorder="1"/>
    <xf numFmtId="166" fontId="19" fillId="0" borderId="3" xfId="2" applyNumberFormat="1" applyFont="1" applyBorder="1" applyAlignment="1">
      <alignment wrapText="1"/>
    </xf>
    <xf numFmtId="166" fontId="19" fillId="0" borderId="7" xfId="2" applyNumberFormat="1" applyFont="1" applyBorder="1" applyAlignment="1">
      <alignment horizontal="center"/>
    </xf>
    <xf numFmtId="166" fontId="19" fillId="0" borderId="10" xfId="2" applyNumberFormat="1" applyFont="1" applyFill="1" applyBorder="1" applyAlignment="1">
      <alignment vertical="center"/>
    </xf>
    <xf numFmtId="166" fontId="19" fillId="0" borderId="17" xfId="2" applyNumberFormat="1" applyFont="1" applyFill="1" applyBorder="1"/>
    <xf numFmtId="166" fontId="19" fillId="0" borderId="13" xfId="2" applyNumberFormat="1" applyFont="1" applyFill="1" applyBorder="1" applyAlignment="1">
      <alignment horizontal="right"/>
    </xf>
    <xf numFmtId="0" fontId="20" fillId="0" borderId="0" xfId="0" applyFont="1"/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/>
    <xf numFmtId="0" fontId="20" fillId="0" borderId="0" xfId="0" applyFont="1" applyBorder="1" applyAlignment="1">
      <alignment horizontal="left" vertical="center"/>
    </xf>
    <xf numFmtId="0" fontId="20" fillId="0" borderId="42" xfId="0" applyFont="1" applyBorder="1"/>
    <xf numFmtId="166" fontId="21" fillId="0" borderId="40" xfId="2" applyNumberFormat="1" applyFont="1" applyBorder="1"/>
    <xf numFmtId="2" fontId="20" fillId="0" borderId="3" xfId="0" applyNumberFormat="1" applyFont="1" applyBorder="1"/>
    <xf numFmtId="166" fontId="21" fillId="0" borderId="41" xfId="2" applyNumberFormat="1" applyFont="1" applyBorder="1" applyAlignment="1">
      <alignment wrapText="1"/>
    </xf>
    <xf numFmtId="166" fontId="21" fillId="0" borderId="41" xfId="2" applyNumberFormat="1" applyFont="1" applyBorder="1"/>
    <xf numFmtId="166" fontId="21" fillId="0" borderId="4" xfId="2" applyNumberFormat="1" applyFont="1" applyBorder="1" applyAlignment="1">
      <alignment wrapText="1"/>
    </xf>
    <xf numFmtId="166" fontId="21" fillId="0" borderId="26" xfId="2" applyNumberFormat="1" applyFont="1" applyBorder="1" applyAlignment="1">
      <alignment wrapText="1"/>
    </xf>
    <xf numFmtId="166" fontId="21" fillId="0" borderId="0" xfId="2" applyNumberFormat="1" applyFont="1" applyBorder="1"/>
    <xf numFmtId="166" fontId="21" fillId="0" borderId="26" xfId="2" applyNumberFormat="1" applyFont="1" applyBorder="1"/>
    <xf numFmtId="166" fontId="21" fillId="0" borderId="0" xfId="2" applyNumberFormat="1" applyFont="1" applyBorder="1" applyAlignment="1">
      <alignment vertical="center"/>
    </xf>
    <xf numFmtId="166" fontId="21" fillId="0" borderId="9" xfId="2" applyNumberFormat="1" applyFont="1" applyBorder="1" applyAlignment="1">
      <alignment vertical="center"/>
    </xf>
    <xf numFmtId="2" fontId="20" fillId="0" borderId="0" xfId="0" applyNumberFormat="1" applyFont="1"/>
    <xf numFmtId="166" fontId="21" fillId="0" borderId="15" xfId="2" applyNumberFormat="1" applyFont="1" applyBorder="1" applyAlignment="1">
      <alignment horizontal="center"/>
    </xf>
    <xf numFmtId="166" fontId="21" fillId="0" borderId="8" xfId="2" applyNumberFormat="1" applyFont="1" applyBorder="1"/>
    <xf numFmtId="166" fontId="21" fillId="0" borderId="4" xfId="2" applyNumberFormat="1" applyFont="1" applyBorder="1" applyAlignment="1">
      <alignment horizontal="center"/>
    </xf>
    <xf numFmtId="166" fontId="21" fillId="0" borderId="3" xfId="2" applyNumberFormat="1" applyFont="1" applyBorder="1"/>
    <xf numFmtId="166" fontId="21" fillId="0" borderId="5" xfId="2" applyNumberFormat="1" applyFont="1" applyBorder="1"/>
    <xf numFmtId="166" fontId="19" fillId="0" borderId="3" xfId="2" applyNumberFormat="1" applyFont="1" applyFill="1" applyBorder="1" applyAlignment="1">
      <alignment wrapText="1"/>
    </xf>
    <xf numFmtId="166" fontId="21" fillId="0" borderId="14" xfId="2" applyNumberFormat="1" applyFont="1" applyBorder="1" applyAlignment="1"/>
    <xf numFmtId="166" fontId="21" fillId="0" borderId="11" xfId="2" applyNumberFormat="1" applyFont="1" applyBorder="1"/>
    <xf numFmtId="166" fontId="21" fillId="0" borderId="12" xfId="2" applyNumberFormat="1" applyFont="1" applyBorder="1"/>
    <xf numFmtId="166" fontId="21" fillId="0" borderId="0" xfId="2" applyNumberFormat="1" applyFont="1" applyAlignment="1">
      <alignment horizontal="center"/>
    </xf>
    <xf numFmtId="166" fontId="19" fillId="0" borderId="0" xfId="2" applyNumberFormat="1" applyFont="1"/>
    <xf numFmtId="166" fontId="21" fillId="0" borderId="0" xfId="2" applyNumberFormat="1" applyFont="1"/>
    <xf numFmtId="166" fontId="21" fillId="0" borderId="3" xfId="2" applyNumberFormat="1" applyFont="1" applyBorder="1" applyAlignment="1">
      <alignment horizontal="center"/>
    </xf>
    <xf numFmtId="166" fontId="21" fillId="0" borderId="3" xfId="2" applyNumberFormat="1" applyFont="1" applyFill="1" applyBorder="1"/>
    <xf numFmtId="166" fontId="21" fillId="0" borderId="3" xfId="0" applyNumberFormat="1" applyFont="1" applyBorder="1" applyAlignment="1">
      <alignment horizontal="center"/>
    </xf>
    <xf numFmtId="166" fontId="18" fillId="0" borderId="3" xfId="0" applyNumberFormat="1" applyFont="1" applyBorder="1"/>
    <xf numFmtId="166" fontId="21" fillId="0" borderId="3" xfId="0" applyNumberFormat="1" applyFont="1" applyFill="1" applyBorder="1"/>
    <xf numFmtId="166" fontId="21" fillId="0" borderId="3" xfId="0" applyNumberFormat="1" applyFont="1" applyBorder="1"/>
    <xf numFmtId="166" fontId="19" fillId="0" borderId="3" xfId="0" applyNumberFormat="1" applyFont="1" applyBorder="1"/>
    <xf numFmtId="166" fontId="20" fillId="0" borderId="3" xfId="0" applyNumberFormat="1" applyFont="1" applyBorder="1" applyAlignment="1">
      <alignment horizontal="center"/>
    </xf>
    <xf numFmtId="166" fontId="19" fillId="0" borderId="3" xfId="0" applyNumberFormat="1" applyFont="1" applyBorder="1" applyAlignment="1">
      <alignment wrapText="1"/>
    </xf>
    <xf numFmtId="166" fontId="20" fillId="0" borderId="3" xfId="0" applyNumberFormat="1" applyFont="1" applyBorder="1" applyAlignment="1"/>
    <xf numFmtId="166" fontId="20" fillId="0" borderId="3" xfId="0" applyNumberFormat="1" applyFont="1" applyBorder="1"/>
    <xf numFmtId="166" fontId="21" fillId="0" borderId="3" xfId="0" applyNumberFormat="1" applyFont="1" applyBorder="1" applyAlignment="1">
      <alignment wrapText="1"/>
    </xf>
    <xf numFmtId="166" fontId="16" fillId="0" borderId="3" xfId="0" applyNumberFormat="1" applyFont="1" applyBorder="1"/>
    <xf numFmtId="0" fontId="20" fillId="0" borderId="3" xfId="0" applyFont="1" applyBorder="1" applyAlignment="1">
      <alignment horizontal="center"/>
    </xf>
    <xf numFmtId="0" fontId="16" fillId="0" borderId="3" xfId="0" applyFont="1" applyBorder="1"/>
    <xf numFmtId="164" fontId="20" fillId="0" borderId="3" xfId="0" applyNumberFormat="1" applyFont="1" applyBorder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</cellXfs>
  <cellStyles count="3">
    <cellStyle name="Обычный" xfId="0" builtinId="0"/>
    <cellStyle name="Обычный_01.01.2014" xfId="1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61"/>
  <sheetViews>
    <sheetView tabSelected="1" view="pageLayout" topLeftCell="C43" zoomScaleNormal="100" workbookViewId="0">
      <selection activeCell="D12" sqref="D12"/>
    </sheetView>
  </sheetViews>
  <sheetFormatPr defaultRowHeight="15"/>
  <cols>
    <col min="2" max="2" width="6.140625" style="1" customWidth="1"/>
    <col min="3" max="3" width="80.7109375" bestFit="1" customWidth="1"/>
    <col min="4" max="4" width="13" customWidth="1"/>
    <col min="5" max="5" width="16.28515625" hidden="1" customWidth="1"/>
    <col min="6" max="6" width="10.5703125" bestFit="1" customWidth="1"/>
    <col min="259" max="259" width="80.7109375" bestFit="1" customWidth="1"/>
    <col min="260" max="260" width="18.5703125" bestFit="1" customWidth="1"/>
    <col min="261" max="261" width="16.28515625" bestFit="1" customWidth="1"/>
    <col min="515" max="515" width="80.7109375" bestFit="1" customWidth="1"/>
    <col min="516" max="516" width="18.5703125" bestFit="1" customWidth="1"/>
    <col min="517" max="517" width="16.28515625" bestFit="1" customWidth="1"/>
    <col min="771" max="771" width="80.7109375" bestFit="1" customWidth="1"/>
    <col min="772" max="772" width="18.5703125" bestFit="1" customWidth="1"/>
    <col min="773" max="773" width="16.28515625" bestFit="1" customWidth="1"/>
    <col min="1027" max="1027" width="80.7109375" bestFit="1" customWidth="1"/>
    <col min="1028" max="1028" width="18.5703125" bestFit="1" customWidth="1"/>
    <col min="1029" max="1029" width="16.28515625" bestFit="1" customWidth="1"/>
    <col min="1283" max="1283" width="80.7109375" bestFit="1" customWidth="1"/>
    <col min="1284" max="1284" width="18.5703125" bestFit="1" customWidth="1"/>
    <col min="1285" max="1285" width="16.28515625" bestFit="1" customWidth="1"/>
    <col min="1539" max="1539" width="80.7109375" bestFit="1" customWidth="1"/>
    <col min="1540" max="1540" width="18.5703125" bestFit="1" customWidth="1"/>
    <col min="1541" max="1541" width="16.28515625" bestFit="1" customWidth="1"/>
    <col min="1795" max="1795" width="80.7109375" bestFit="1" customWidth="1"/>
    <col min="1796" max="1796" width="18.5703125" bestFit="1" customWidth="1"/>
    <col min="1797" max="1797" width="16.28515625" bestFit="1" customWidth="1"/>
    <col min="2051" max="2051" width="80.7109375" bestFit="1" customWidth="1"/>
    <col min="2052" max="2052" width="18.5703125" bestFit="1" customWidth="1"/>
    <col min="2053" max="2053" width="16.28515625" bestFit="1" customWidth="1"/>
    <col min="2307" max="2307" width="80.7109375" bestFit="1" customWidth="1"/>
    <col min="2308" max="2308" width="18.5703125" bestFit="1" customWidth="1"/>
    <col min="2309" max="2309" width="16.28515625" bestFit="1" customWidth="1"/>
    <col min="2563" max="2563" width="80.7109375" bestFit="1" customWidth="1"/>
    <col min="2564" max="2564" width="18.5703125" bestFit="1" customWidth="1"/>
    <col min="2565" max="2565" width="16.28515625" bestFit="1" customWidth="1"/>
    <col min="2819" max="2819" width="80.7109375" bestFit="1" customWidth="1"/>
    <col min="2820" max="2820" width="18.5703125" bestFit="1" customWidth="1"/>
    <col min="2821" max="2821" width="16.28515625" bestFit="1" customWidth="1"/>
    <col min="3075" max="3075" width="80.7109375" bestFit="1" customWidth="1"/>
    <col min="3076" max="3076" width="18.5703125" bestFit="1" customWidth="1"/>
    <col min="3077" max="3077" width="16.28515625" bestFit="1" customWidth="1"/>
    <col min="3331" max="3331" width="80.7109375" bestFit="1" customWidth="1"/>
    <col min="3332" max="3332" width="18.5703125" bestFit="1" customWidth="1"/>
    <col min="3333" max="3333" width="16.28515625" bestFit="1" customWidth="1"/>
    <col min="3587" max="3587" width="80.7109375" bestFit="1" customWidth="1"/>
    <col min="3588" max="3588" width="18.5703125" bestFit="1" customWidth="1"/>
    <col min="3589" max="3589" width="16.28515625" bestFit="1" customWidth="1"/>
    <col min="3843" max="3843" width="80.7109375" bestFit="1" customWidth="1"/>
    <col min="3844" max="3844" width="18.5703125" bestFit="1" customWidth="1"/>
    <col min="3845" max="3845" width="16.28515625" bestFit="1" customWidth="1"/>
    <col min="4099" max="4099" width="80.7109375" bestFit="1" customWidth="1"/>
    <col min="4100" max="4100" width="18.5703125" bestFit="1" customWidth="1"/>
    <col min="4101" max="4101" width="16.28515625" bestFit="1" customWidth="1"/>
    <col min="4355" max="4355" width="80.7109375" bestFit="1" customWidth="1"/>
    <col min="4356" max="4356" width="18.5703125" bestFit="1" customWidth="1"/>
    <col min="4357" max="4357" width="16.28515625" bestFit="1" customWidth="1"/>
    <col min="4611" max="4611" width="80.7109375" bestFit="1" customWidth="1"/>
    <col min="4612" max="4612" width="18.5703125" bestFit="1" customWidth="1"/>
    <col min="4613" max="4613" width="16.28515625" bestFit="1" customWidth="1"/>
    <col min="4867" max="4867" width="80.7109375" bestFit="1" customWidth="1"/>
    <col min="4868" max="4868" width="18.5703125" bestFit="1" customWidth="1"/>
    <col min="4869" max="4869" width="16.28515625" bestFit="1" customWidth="1"/>
    <col min="5123" max="5123" width="80.7109375" bestFit="1" customWidth="1"/>
    <col min="5124" max="5124" width="18.5703125" bestFit="1" customWidth="1"/>
    <col min="5125" max="5125" width="16.28515625" bestFit="1" customWidth="1"/>
    <col min="5379" max="5379" width="80.7109375" bestFit="1" customWidth="1"/>
    <col min="5380" max="5380" width="18.5703125" bestFit="1" customWidth="1"/>
    <col min="5381" max="5381" width="16.28515625" bestFit="1" customWidth="1"/>
    <col min="5635" max="5635" width="80.7109375" bestFit="1" customWidth="1"/>
    <col min="5636" max="5636" width="18.5703125" bestFit="1" customWidth="1"/>
    <col min="5637" max="5637" width="16.28515625" bestFit="1" customWidth="1"/>
    <col min="5891" max="5891" width="80.7109375" bestFit="1" customWidth="1"/>
    <col min="5892" max="5892" width="18.5703125" bestFit="1" customWidth="1"/>
    <col min="5893" max="5893" width="16.28515625" bestFit="1" customWidth="1"/>
    <col min="6147" max="6147" width="80.7109375" bestFit="1" customWidth="1"/>
    <col min="6148" max="6148" width="18.5703125" bestFit="1" customWidth="1"/>
    <col min="6149" max="6149" width="16.28515625" bestFit="1" customWidth="1"/>
    <col min="6403" max="6403" width="80.7109375" bestFit="1" customWidth="1"/>
    <col min="6404" max="6404" width="18.5703125" bestFit="1" customWidth="1"/>
    <col min="6405" max="6405" width="16.28515625" bestFit="1" customWidth="1"/>
    <col min="6659" max="6659" width="80.7109375" bestFit="1" customWidth="1"/>
    <col min="6660" max="6660" width="18.5703125" bestFit="1" customWidth="1"/>
    <col min="6661" max="6661" width="16.28515625" bestFit="1" customWidth="1"/>
    <col min="6915" max="6915" width="80.7109375" bestFit="1" customWidth="1"/>
    <col min="6916" max="6916" width="18.5703125" bestFit="1" customWidth="1"/>
    <col min="6917" max="6917" width="16.28515625" bestFit="1" customWidth="1"/>
    <col min="7171" max="7171" width="80.7109375" bestFit="1" customWidth="1"/>
    <col min="7172" max="7172" width="18.5703125" bestFit="1" customWidth="1"/>
    <col min="7173" max="7173" width="16.28515625" bestFit="1" customWidth="1"/>
    <col min="7427" max="7427" width="80.7109375" bestFit="1" customWidth="1"/>
    <col min="7428" max="7428" width="18.5703125" bestFit="1" customWidth="1"/>
    <col min="7429" max="7429" width="16.28515625" bestFit="1" customWidth="1"/>
    <col min="7683" max="7683" width="80.7109375" bestFit="1" customWidth="1"/>
    <col min="7684" max="7684" width="18.5703125" bestFit="1" customWidth="1"/>
    <col min="7685" max="7685" width="16.28515625" bestFit="1" customWidth="1"/>
    <col min="7939" max="7939" width="80.7109375" bestFit="1" customWidth="1"/>
    <col min="7940" max="7940" width="18.5703125" bestFit="1" customWidth="1"/>
    <col min="7941" max="7941" width="16.28515625" bestFit="1" customWidth="1"/>
    <col min="8195" max="8195" width="80.7109375" bestFit="1" customWidth="1"/>
    <col min="8196" max="8196" width="18.5703125" bestFit="1" customWidth="1"/>
    <col min="8197" max="8197" width="16.28515625" bestFit="1" customWidth="1"/>
    <col min="8451" max="8451" width="80.7109375" bestFit="1" customWidth="1"/>
    <col min="8452" max="8452" width="18.5703125" bestFit="1" customWidth="1"/>
    <col min="8453" max="8453" width="16.28515625" bestFit="1" customWidth="1"/>
    <col min="8707" max="8707" width="80.7109375" bestFit="1" customWidth="1"/>
    <col min="8708" max="8708" width="18.5703125" bestFit="1" customWidth="1"/>
    <col min="8709" max="8709" width="16.28515625" bestFit="1" customWidth="1"/>
    <col min="8963" max="8963" width="80.7109375" bestFit="1" customWidth="1"/>
    <col min="8964" max="8964" width="18.5703125" bestFit="1" customWidth="1"/>
    <col min="8965" max="8965" width="16.28515625" bestFit="1" customWidth="1"/>
    <col min="9219" max="9219" width="80.7109375" bestFit="1" customWidth="1"/>
    <col min="9220" max="9220" width="18.5703125" bestFit="1" customWidth="1"/>
    <col min="9221" max="9221" width="16.28515625" bestFit="1" customWidth="1"/>
    <col min="9475" max="9475" width="80.7109375" bestFit="1" customWidth="1"/>
    <col min="9476" max="9476" width="18.5703125" bestFit="1" customWidth="1"/>
    <col min="9477" max="9477" width="16.28515625" bestFit="1" customWidth="1"/>
    <col min="9731" max="9731" width="80.7109375" bestFit="1" customWidth="1"/>
    <col min="9732" max="9732" width="18.5703125" bestFit="1" customWidth="1"/>
    <col min="9733" max="9733" width="16.28515625" bestFit="1" customWidth="1"/>
    <col min="9987" max="9987" width="80.7109375" bestFit="1" customWidth="1"/>
    <col min="9988" max="9988" width="18.5703125" bestFit="1" customWidth="1"/>
    <col min="9989" max="9989" width="16.28515625" bestFit="1" customWidth="1"/>
    <col min="10243" max="10243" width="80.7109375" bestFit="1" customWidth="1"/>
    <col min="10244" max="10244" width="18.5703125" bestFit="1" customWidth="1"/>
    <col min="10245" max="10245" width="16.28515625" bestFit="1" customWidth="1"/>
    <col min="10499" max="10499" width="80.7109375" bestFit="1" customWidth="1"/>
    <col min="10500" max="10500" width="18.5703125" bestFit="1" customWidth="1"/>
    <col min="10501" max="10501" width="16.28515625" bestFit="1" customWidth="1"/>
    <col min="10755" max="10755" width="80.7109375" bestFit="1" customWidth="1"/>
    <col min="10756" max="10756" width="18.5703125" bestFit="1" customWidth="1"/>
    <col min="10757" max="10757" width="16.28515625" bestFit="1" customWidth="1"/>
    <col min="11011" max="11011" width="80.7109375" bestFit="1" customWidth="1"/>
    <col min="11012" max="11012" width="18.5703125" bestFit="1" customWidth="1"/>
    <col min="11013" max="11013" width="16.28515625" bestFit="1" customWidth="1"/>
    <col min="11267" max="11267" width="80.7109375" bestFit="1" customWidth="1"/>
    <col min="11268" max="11268" width="18.5703125" bestFit="1" customWidth="1"/>
    <col min="11269" max="11269" width="16.28515625" bestFit="1" customWidth="1"/>
    <col min="11523" max="11523" width="80.7109375" bestFit="1" customWidth="1"/>
    <col min="11524" max="11524" width="18.5703125" bestFit="1" customWidth="1"/>
    <col min="11525" max="11525" width="16.28515625" bestFit="1" customWidth="1"/>
    <col min="11779" max="11779" width="80.7109375" bestFit="1" customWidth="1"/>
    <col min="11780" max="11780" width="18.5703125" bestFit="1" customWidth="1"/>
    <col min="11781" max="11781" width="16.28515625" bestFit="1" customWidth="1"/>
    <col min="12035" max="12035" width="80.7109375" bestFit="1" customWidth="1"/>
    <col min="12036" max="12036" width="18.5703125" bestFit="1" customWidth="1"/>
    <col min="12037" max="12037" width="16.28515625" bestFit="1" customWidth="1"/>
    <col min="12291" max="12291" width="80.7109375" bestFit="1" customWidth="1"/>
    <col min="12292" max="12292" width="18.5703125" bestFit="1" customWidth="1"/>
    <col min="12293" max="12293" width="16.28515625" bestFit="1" customWidth="1"/>
    <col min="12547" max="12547" width="80.7109375" bestFit="1" customWidth="1"/>
    <col min="12548" max="12548" width="18.5703125" bestFit="1" customWidth="1"/>
    <col min="12549" max="12549" width="16.28515625" bestFit="1" customWidth="1"/>
    <col min="12803" max="12803" width="80.7109375" bestFit="1" customWidth="1"/>
    <col min="12804" max="12804" width="18.5703125" bestFit="1" customWidth="1"/>
    <col min="12805" max="12805" width="16.28515625" bestFit="1" customWidth="1"/>
    <col min="13059" max="13059" width="80.7109375" bestFit="1" customWidth="1"/>
    <col min="13060" max="13060" width="18.5703125" bestFit="1" customWidth="1"/>
    <col min="13061" max="13061" width="16.28515625" bestFit="1" customWidth="1"/>
    <col min="13315" max="13315" width="80.7109375" bestFit="1" customWidth="1"/>
    <col min="13316" max="13316" width="18.5703125" bestFit="1" customWidth="1"/>
    <col min="13317" max="13317" width="16.28515625" bestFit="1" customWidth="1"/>
    <col min="13571" max="13571" width="80.7109375" bestFit="1" customWidth="1"/>
    <col min="13572" max="13572" width="18.5703125" bestFit="1" customWidth="1"/>
    <col min="13573" max="13573" width="16.28515625" bestFit="1" customWidth="1"/>
    <col min="13827" max="13827" width="80.7109375" bestFit="1" customWidth="1"/>
    <col min="13828" max="13828" width="18.5703125" bestFit="1" customWidth="1"/>
    <col min="13829" max="13829" width="16.28515625" bestFit="1" customWidth="1"/>
    <col min="14083" max="14083" width="80.7109375" bestFit="1" customWidth="1"/>
    <col min="14084" max="14084" width="18.5703125" bestFit="1" customWidth="1"/>
    <col min="14085" max="14085" width="16.28515625" bestFit="1" customWidth="1"/>
    <col min="14339" max="14339" width="80.7109375" bestFit="1" customWidth="1"/>
    <col min="14340" max="14340" width="18.5703125" bestFit="1" customWidth="1"/>
    <col min="14341" max="14341" width="16.28515625" bestFit="1" customWidth="1"/>
    <col min="14595" max="14595" width="80.7109375" bestFit="1" customWidth="1"/>
    <col min="14596" max="14596" width="18.5703125" bestFit="1" customWidth="1"/>
    <col min="14597" max="14597" width="16.28515625" bestFit="1" customWidth="1"/>
    <col min="14851" max="14851" width="80.7109375" bestFit="1" customWidth="1"/>
    <col min="14852" max="14852" width="18.5703125" bestFit="1" customWidth="1"/>
    <col min="14853" max="14853" width="16.28515625" bestFit="1" customWidth="1"/>
    <col min="15107" max="15107" width="80.7109375" bestFit="1" customWidth="1"/>
    <col min="15108" max="15108" width="18.5703125" bestFit="1" customWidth="1"/>
    <col min="15109" max="15109" width="16.28515625" bestFit="1" customWidth="1"/>
    <col min="15363" max="15363" width="80.7109375" bestFit="1" customWidth="1"/>
    <col min="15364" max="15364" width="18.5703125" bestFit="1" customWidth="1"/>
    <col min="15365" max="15365" width="16.28515625" bestFit="1" customWidth="1"/>
    <col min="15619" max="15619" width="80.7109375" bestFit="1" customWidth="1"/>
    <col min="15620" max="15620" width="18.5703125" bestFit="1" customWidth="1"/>
    <col min="15621" max="15621" width="16.28515625" bestFit="1" customWidth="1"/>
    <col min="15875" max="15875" width="80.7109375" bestFit="1" customWidth="1"/>
    <col min="15876" max="15876" width="18.5703125" bestFit="1" customWidth="1"/>
    <col min="15877" max="15877" width="16.28515625" bestFit="1" customWidth="1"/>
    <col min="16131" max="16131" width="80.7109375" bestFit="1" customWidth="1"/>
    <col min="16132" max="16132" width="18.5703125" bestFit="1" customWidth="1"/>
    <col min="16133" max="16133" width="16.28515625" bestFit="1" customWidth="1"/>
  </cols>
  <sheetData>
    <row r="1" spans="2:8" ht="1.5" customHeight="1">
      <c r="C1" s="8"/>
      <c r="D1" s="8"/>
    </row>
    <row r="2" spans="2:8" hidden="1">
      <c r="C2" s="8"/>
      <c r="D2" s="8"/>
      <c r="E2" t="s">
        <v>0</v>
      </c>
    </row>
    <row r="3" spans="2:8" ht="57" customHeight="1">
      <c r="C3" s="30" t="s">
        <v>89</v>
      </c>
      <c r="D3" s="2"/>
      <c r="E3" s="2"/>
    </row>
    <row r="4" spans="2:8" ht="30" customHeight="1">
      <c r="B4" s="3"/>
      <c r="C4" s="25" t="s">
        <v>81</v>
      </c>
      <c r="D4" s="4"/>
      <c r="E4" s="2"/>
    </row>
    <row r="5" spans="2:8" ht="24.75" customHeight="1">
      <c r="B5" s="26"/>
      <c r="C5" s="26" t="s">
        <v>82</v>
      </c>
      <c r="D5" s="79" t="s">
        <v>78</v>
      </c>
      <c r="E5" s="79"/>
      <c r="F5" s="79"/>
    </row>
    <row r="6" spans="2:8" ht="12" customHeight="1">
      <c r="B6" s="26"/>
      <c r="C6" s="28"/>
      <c r="D6" s="79"/>
      <c r="E6" s="79"/>
      <c r="F6" s="79"/>
    </row>
    <row r="7" spans="2:8" ht="24.75" customHeight="1" thickBot="1">
      <c r="B7" s="29" t="s">
        <v>1</v>
      </c>
      <c r="C7" s="65" t="s">
        <v>2</v>
      </c>
      <c r="D7" s="29" t="s">
        <v>76</v>
      </c>
      <c r="E7" s="80" t="s">
        <v>42</v>
      </c>
      <c r="F7" s="81" t="s">
        <v>72</v>
      </c>
    </row>
    <row r="8" spans="2:8" ht="0.75" hidden="1" customHeight="1" thickBot="1">
      <c r="B8" s="31" t="s">
        <v>43</v>
      </c>
      <c r="C8" s="82"/>
      <c r="D8" s="82"/>
      <c r="E8" s="82"/>
      <c r="F8" s="83"/>
    </row>
    <row r="9" spans="2:8" ht="26.25" customHeight="1">
      <c r="B9" s="66" t="s">
        <v>3</v>
      </c>
      <c r="C9" s="67" t="s">
        <v>4</v>
      </c>
      <c r="D9" s="68">
        <v>40.6</v>
      </c>
      <c r="E9" s="84" t="s">
        <v>5</v>
      </c>
      <c r="F9" s="85">
        <v>54.09</v>
      </c>
    </row>
    <row r="10" spans="2:8" ht="23.25" customHeight="1">
      <c r="B10" s="69" t="s">
        <v>6</v>
      </c>
      <c r="C10" s="70" t="s">
        <v>7</v>
      </c>
      <c r="D10" s="71">
        <v>8.9</v>
      </c>
      <c r="E10" s="86" t="s">
        <v>8</v>
      </c>
      <c r="F10" s="85">
        <v>11.9</v>
      </c>
    </row>
    <row r="11" spans="2:8" ht="0.75" hidden="1" customHeight="1">
      <c r="B11" s="69" t="s">
        <v>9</v>
      </c>
      <c r="C11" s="70"/>
      <c r="D11" s="71"/>
      <c r="E11" s="86" t="s">
        <v>8</v>
      </c>
      <c r="F11" s="85"/>
      <c r="H11" s="6"/>
    </row>
    <row r="12" spans="2:8" ht="41.25" customHeight="1">
      <c r="B12" s="69" t="s">
        <v>10</v>
      </c>
      <c r="C12" s="70" t="s">
        <v>79</v>
      </c>
      <c r="D12" s="71">
        <v>9.6999999999999993</v>
      </c>
      <c r="E12" s="86" t="s">
        <v>11</v>
      </c>
      <c r="F12" s="85">
        <v>12.92</v>
      </c>
    </row>
    <row r="13" spans="2:8" ht="1.5" hidden="1" customHeight="1">
      <c r="B13" s="69" t="s">
        <v>14</v>
      </c>
      <c r="C13" s="70" t="s">
        <v>12</v>
      </c>
      <c r="D13" s="71">
        <v>0.17</v>
      </c>
      <c r="E13" s="86" t="s">
        <v>13</v>
      </c>
      <c r="F13" s="85">
        <v>0.21</v>
      </c>
    </row>
    <row r="14" spans="2:8" ht="61.5" hidden="1">
      <c r="B14" s="69" t="s">
        <v>16</v>
      </c>
      <c r="C14" s="70" t="s">
        <v>73</v>
      </c>
      <c r="D14" s="71">
        <v>0.32</v>
      </c>
      <c r="E14" s="86" t="s">
        <v>15</v>
      </c>
      <c r="F14" s="85">
        <v>0.42</v>
      </c>
    </row>
    <row r="15" spans="2:8" ht="42" customHeight="1">
      <c r="B15" s="69" t="s">
        <v>18</v>
      </c>
      <c r="C15" s="70" t="s">
        <v>77</v>
      </c>
      <c r="D15" s="71">
        <v>4.5999999999999996</v>
      </c>
      <c r="E15" s="87" t="s">
        <v>17</v>
      </c>
      <c r="F15" s="85">
        <v>5.98</v>
      </c>
    </row>
    <row r="16" spans="2:8" ht="17.25" hidden="1" customHeight="1">
      <c r="B16" s="69" t="s">
        <v>19</v>
      </c>
      <c r="C16" s="88"/>
      <c r="D16" s="71">
        <v>9.8000000000000007</v>
      </c>
      <c r="E16" s="86" t="s">
        <v>15</v>
      </c>
      <c r="F16" s="85"/>
    </row>
    <row r="17" spans="2:6" ht="36" hidden="1" customHeight="1">
      <c r="B17" s="69" t="s">
        <v>21</v>
      </c>
      <c r="C17" s="70"/>
      <c r="D17" s="71"/>
      <c r="E17" s="86" t="s">
        <v>20</v>
      </c>
      <c r="F17" s="85"/>
    </row>
    <row r="18" spans="2:6" ht="42" customHeight="1">
      <c r="B18" s="69" t="s">
        <v>23</v>
      </c>
      <c r="C18" s="70" t="s">
        <v>83</v>
      </c>
      <c r="D18" s="72">
        <v>3.8</v>
      </c>
      <c r="E18" s="86" t="s">
        <v>22</v>
      </c>
      <c r="F18" s="85">
        <v>5.12</v>
      </c>
    </row>
    <row r="19" spans="2:6" ht="22.5" hidden="1" customHeight="1">
      <c r="B19" s="69" t="s">
        <v>24</v>
      </c>
      <c r="C19" s="73"/>
      <c r="D19" s="72"/>
      <c r="E19" s="87" t="s">
        <v>17</v>
      </c>
      <c r="F19" s="85"/>
    </row>
    <row r="20" spans="2:6" ht="50.25" hidden="1" customHeight="1">
      <c r="B20" s="69" t="s">
        <v>25</v>
      </c>
      <c r="C20" s="74" t="s">
        <v>80</v>
      </c>
      <c r="D20" s="72">
        <v>4.3</v>
      </c>
      <c r="E20" s="87" t="s">
        <v>17</v>
      </c>
      <c r="F20" s="85">
        <v>6.03</v>
      </c>
    </row>
    <row r="21" spans="2:6" ht="1.5" hidden="1" customHeight="1">
      <c r="B21" s="69" t="s">
        <v>26</v>
      </c>
      <c r="C21" s="74"/>
      <c r="D21" s="72"/>
      <c r="E21" s="86" t="s">
        <v>13</v>
      </c>
      <c r="F21" s="85">
        <v>1.23</v>
      </c>
    </row>
    <row r="22" spans="2:6" ht="42.75" customHeight="1">
      <c r="B22" s="69"/>
      <c r="C22" s="74" t="s">
        <v>80</v>
      </c>
      <c r="D22" s="72">
        <v>4.4000000000000004</v>
      </c>
      <c r="E22" s="86"/>
      <c r="F22" s="85">
        <v>5.89</v>
      </c>
    </row>
    <row r="23" spans="2:6" ht="24.75" customHeight="1">
      <c r="B23" s="69" t="s">
        <v>28</v>
      </c>
      <c r="C23" s="73" t="s">
        <v>27</v>
      </c>
      <c r="D23" s="72">
        <v>0.9</v>
      </c>
      <c r="E23" s="86" t="s">
        <v>13</v>
      </c>
      <c r="F23" s="85">
        <v>1.23</v>
      </c>
    </row>
    <row r="24" spans="2:6" ht="27.75" customHeight="1">
      <c r="B24" s="69" t="s">
        <v>31</v>
      </c>
      <c r="C24" s="74" t="s">
        <v>29</v>
      </c>
      <c r="D24" s="72">
        <v>1.8</v>
      </c>
      <c r="E24" s="86" t="s">
        <v>30</v>
      </c>
      <c r="F24" s="85">
        <v>2.4500000000000002</v>
      </c>
    </row>
    <row r="25" spans="2:6" ht="24.75" hidden="1" customHeight="1">
      <c r="B25" s="69"/>
      <c r="C25" s="74"/>
      <c r="D25" s="72"/>
      <c r="E25" s="87" t="s">
        <v>17</v>
      </c>
      <c r="F25" s="85"/>
    </row>
    <row r="26" spans="2:6" ht="39" customHeight="1">
      <c r="B26" s="69" t="s">
        <v>33</v>
      </c>
      <c r="C26" s="74" t="s">
        <v>84</v>
      </c>
      <c r="D26" s="72">
        <v>5.0999999999999996</v>
      </c>
      <c r="E26" s="87" t="s">
        <v>32</v>
      </c>
      <c r="F26" s="85">
        <v>6.73</v>
      </c>
    </row>
    <row r="27" spans="2:6" ht="22.5" hidden="1" customHeight="1">
      <c r="B27" s="69" t="s">
        <v>34</v>
      </c>
      <c r="C27" s="73"/>
      <c r="D27" s="72"/>
      <c r="E27" s="87" t="s">
        <v>17</v>
      </c>
      <c r="F27" s="85"/>
    </row>
    <row r="28" spans="2:6" ht="38.25" customHeight="1">
      <c r="B28" s="69" t="s">
        <v>35</v>
      </c>
      <c r="C28" s="74" t="s">
        <v>85</v>
      </c>
      <c r="D28" s="72">
        <v>5.7</v>
      </c>
      <c r="E28" s="87" t="s">
        <v>17</v>
      </c>
      <c r="F28" s="85">
        <v>7.59</v>
      </c>
    </row>
    <row r="29" spans="2:6" ht="30" hidden="1" customHeight="1">
      <c r="B29" s="69"/>
      <c r="C29" s="70"/>
      <c r="D29" s="72"/>
      <c r="E29" s="89"/>
      <c r="F29" s="85"/>
    </row>
    <row r="30" spans="2:6" ht="0.75" hidden="1" customHeight="1">
      <c r="B30" s="69" t="s">
        <v>36</v>
      </c>
      <c r="C30" s="74"/>
      <c r="D30" s="72"/>
      <c r="E30" s="87" t="s">
        <v>17</v>
      </c>
      <c r="F30" s="85">
        <v>16.39</v>
      </c>
    </row>
    <row r="31" spans="2:6" ht="42" customHeight="1">
      <c r="B31" s="75" t="s">
        <v>38</v>
      </c>
      <c r="C31" s="74" t="s">
        <v>37</v>
      </c>
      <c r="D31" s="71">
        <v>12.3</v>
      </c>
      <c r="E31" s="90" t="s">
        <v>17</v>
      </c>
      <c r="F31" s="85">
        <v>16.39</v>
      </c>
    </row>
    <row r="32" spans="2:6" ht="46.5" customHeight="1">
      <c r="B32" s="69" t="s">
        <v>40</v>
      </c>
      <c r="C32" s="74" t="s">
        <v>86</v>
      </c>
      <c r="D32" s="72">
        <v>2.2000000000000002</v>
      </c>
      <c r="E32" s="91" t="s">
        <v>39</v>
      </c>
      <c r="F32" s="85">
        <v>2.89</v>
      </c>
    </row>
    <row r="33" spans="2:8" ht="9" hidden="1" customHeight="1">
      <c r="B33" s="75" t="s">
        <v>74</v>
      </c>
      <c r="C33" s="74"/>
      <c r="D33" s="71"/>
      <c r="E33" s="86" t="s">
        <v>41</v>
      </c>
      <c r="F33" s="85"/>
    </row>
    <row r="34" spans="2:8" ht="33" hidden="1" customHeight="1">
      <c r="B34" s="75" t="s">
        <v>75</v>
      </c>
      <c r="C34" s="74"/>
      <c r="D34" s="71"/>
      <c r="E34" s="86" t="s">
        <v>41</v>
      </c>
      <c r="F34" s="85"/>
    </row>
    <row r="35" spans="2:8" ht="0.75" hidden="1" customHeight="1">
      <c r="B35" s="76"/>
      <c r="C35" s="92"/>
      <c r="D35" s="92"/>
      <c r="E35" s="93"/>
      <c r="F35" s="94"/>
    </row>
    <row r="36" spans="2:8" ht="21" hidden="1" customHeight="1">
      <c r="B36" s="95"/>
      <c r="C36" s="68"/>
      <c r="D36" s="77"/>
      <c r="E36" s="96"/>
      <c r="F36" s="94"/>
    </row>
    <row r="37" spans="2:8" ht="21.75" hidden="1" customHeight="1">
      <c r="B37" s="97"/>
      <c r="C37" s="73"/>
      <c r="D37" s="98"/>
      <c r="E37" s="99"/>
      <c r="F37" s="94"/>
    </row>
    <row r="38" spans="2:8" ht="0.75" hidden="1" customHeight="1">
      <c r="B38" s="97"/>
      <c r="C38" s="73"/>
      <c r="D38" s="98"/>
      <c r="E38" s="99"/>
      <c r="F38" s="94"/>
      <c r="H38" s="7"/>
    </row>
    <row r="39" spans="2:8" ht="21.75" hidden="1" customHeight="1">
      <c r="B39" s="97"/>
      <c r="C39" s="100"/>
      <c r="D39" s="98"/>
      <c r="E39" s="99"/>
      <c r="F39" s="94"/>
    </row>
    <row r="40" spans="2:8" ht="22.5" hidden="1" customHeight="1" thickBot="1">
      <c r="B40" s="78"/>
      <c r="C40" s="101"/>
      <c r="D40" s="102"/>
      <c r="E40" s="103"/>
      <c r="F40" s="94"/>
    </row>
    <row r="41" spans="2:8" ht="2.25" hidden="1" customHeight="1">
      <c r="B41" s="104"/>
      <c r="C41" s="105"/>
      <c r="D41" s="106"/>
      <c r="E41" s="106"/>
      <c r="F41" s="94"/>
    </row>
    <row r="42" spans="2:8" ht="21.75" hidden="1" customHeight="1">
      <c r="B42" s="107"/>
      <c r="C42" s="73"/>
      <c r="D42" s="98"/>
      <c r="E42" s="98"/>
      <c r="F42" s="94"/>
    </row>
    <row r="43" spans="2:8" ht="21" customHeight="1">
      <c r="B43" s="107"/>
      <c r="C43" s="73" t="s">
        <v>90</v>
      </c>
      <c r="D43" s="108">
        <v>100</v>
      </c>
      <c r="E43" s="98"/>
      <c r="F43" s="85">
        <v>133.18</v>
      </c>
    </row>
    <row r="44" spans="2:8" ht="27" customHeight="1">
      <c r="B44" s="109"/>
      <c r="C44" s="110" t="s">
        <v>91</v>
      </c>
      <c r="D44" s="111"/>
      <c r="E44" s="112"/>
      <c r="F44" s="85"/>
    </row>
    <row r="45" spans="2:8" ht="27.75" customHeight="1">
      <c r="B45" s="109"/>
      <c r="C45" s="113" t="s">
        <v>92</v>
      </c>
      <c r="D45" s="112">
        <v>49</v>
      </c>
      <c r="E45" s="112"/>
      <c r="F45" s="85">
        <v>6.35</v>
      </c>
    </row>
    <row r="46" spans="2:8" ht="21" hidden="1" customHeight="1">
      <c r="B46" s="114"/>
      <c r="C46" s="115" t="s">
        <v>93</v>
      </c>
      <c r="D46" s="116">
        <v>51</v>
      </c>
      <c r="E46" s="117"/>
      <c r="F46" s="85"/>
    </row>
    <row r="47" spans="2:8" ht="21" customHeight="1">
      <c r="B47" s="114"/>
      <c r="C47" s="118"/>
      <c r="D47" s="116"/>
      <c r="E47" s="117"/>
      <c r="F47" s="85">
        <v>6.83</v>
      </c>
    </row>
    <row r="48" spans="2:8" ht="21" customHeight="1">
      <c r="B48" s="114"/>
      <c r="C48" s="119" t="s">
        <v>95</v>
      </c>
      <c r="D48" s="117">
        <v>100</v>
      </c>
      <c r="E48" s="117"/>
      <c r="F48" s="85">
        <v>13.18</v>
      </c>
    </row>
    <row r="49" spans="2:6" ht="20.25" customHeight="1">
      <c r="B49" s="114"/>
      <c r="C49" s="119" t="s">
        <v>94</v>
      </c>
      <c r="D49" s="117"/>
      <c r="E49" s="117"/>
      <c r="F49" s="85">
        <v>120</v>
      </c>
    </row>
    <row r="50" spans="2:6" ht="21" hidden="1" customHeight="1">
      <c r="B50" s="120"/>
      <c r="C50" s="121"/>
      <c r="D50" s="122"/>
      <c r="E50" s="81"/>
      <c r="F50" s="85"/>
    </row>
    <row r="51" spans="2:6" ht="21" customHeight="1">
      <c r="B51" s="123"/>
      <c r="C51" s="79"/>
      <c r="D51" s="79"/>
      <c r="E51" s="79"/>
      <c r="F51" s="79"/>
    </row>
    <row r="52" spans="2:6" ht="23.25" hidden="1">
      <c r="B52" s="123"/>
      <c r="C52" s="79"/>
      <c r="D52" s="79"/>
      <c r="E52" s="79"/>
      <c r="F52" s="79"/>
    </row>
    <row r="53" spans="2:6" ht="23.25" hidden="1">
      <c r="B53" s="123"/>
      <c r="C53" s="79"/>
      <c r="D53" s="79"/>
      <c r="E53" s="79"/>
      <c r="F53" s="79"/>
    </row>
    <row r="54" spans="2:6" ht="19.5" customHeight="1">
      <c r="B54" s="123"/>
      <c r="C54" s="79"/>
      <c r="D54" s="79"/>
      <c r="E54" s="79"/>
      <c r="F54" s="79"/>
    </row>
    <row r="55" spans="2:6" ht="27.75" customHeight="1">
      <c r="B55" s="123"/>
      <c r="C55" s="79"/>
      <c r="D55" s="79"/>
      <c r="E55" s="79"/>
      <c r="F55" s="79"/>
    </row>
    <row r="56" spans="2:6" ht="23.25">
      <c r="B56" s="123"/>
      <c r="C56" s="79" t="s">
        <v>88</v>
      </c>
      <c r="D56" s="79"/>
      <c r="E56" s="79"/>
      <c r="F56" s="79"/>
    </row>
    <row r="57" spans="2:6" ht="23.25">
      <c r="B57" s="123"/>
      <c r="C57" s="79"/>
      <c r="D57" s="79"/>
      <c r="E57" s="79"/>
      <c r="F57" s="79"/>
    </row>
    <row r="58" spans="2:6" ht="23.25">
      <c r="B58" s="124"/>
      <c r="C58" s="79" t="s">
        <v>87</v>
      </c>
      <c r="D58" s="125"/>
      <c r="E58" s="125"/>
      <c r="F58" s="125"/>
    </row>
    <row r="59" spans="2:6">
      <c r="B59" s="124"/>
      <c r="C59" s="125"/>
      <c r="D59" s="125"/>
      <c r="E59" s="125"/>
      <c r="F59" s="125"/>
    </row>
    <row r="60" spans="2:6" ht="23.25">
      <c r="B60" s="124"/>
      <c r="C60" s="79"/>
      <c r="D60" s="125"/>
      <c r="E60" s="125"/>
      <c r="F60" s="125"/>
    </row>
    <row r="61" spans="2:6" ht="23.25">
      <c r="C61" s="27"/>
    </row>
  </sheetData>
  <mergeCells count="5">
    <mergeCell ref="D46:D47"/>
    <mergeCell ref="B35:E35"/>
    <mergeCell ref="B8:E8"/>
    <mergeCell ref="B40:C40"/>
    <mergeCell ref="C46:C47"/>
  </mergeCells>
  <pageMargins left="0.7" right="0.7" top="0.75" bottom="0.75" header="0.3" footer="0.3"/>
  <pageSetup paperSize="9" scale="83" orientation="portrait" verticalDpi="0" r:id="rId1"/>
  <colBreaks count="1" manualBreakCount="1">
    <brk id="2" max="53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L26"/>
  <sheetViews>
    <sheetView topLeftCell="A7" workbookViewId="0">
      <selection activeCell="E18" sqref="E18"/>
    </sheetView>
  </sheetViews>
  <sheetFormatPr defaultRowHeight="15"/>
  <cols>
    <col min="1" max="1" width="14" customWidth="1"/>
    <col min="2" max="2" width="13.140625" customWidth="1"/>
    <col min="4" max="4" width="24.140625" customWidth="1"/>
    <col min="7" max="7" width="9" customWidth="1"/>
    <col min="8" max="8" width="4.42578125" hidden="1" customWidth="1"/>
    <col min="9" max="9" width="9.140625" hidden="1" customWidth="1"/>
    <col min="10" max="10" width="12.28515625" customWidth="1"/>
    <col min="11" max="11" width="15.7109375" customWidth="1"/>
    <col min="12" max="12" width="37" customWidth="1"/>
  </cols>
  <sheetData>
    <row r="1" spans="1:12">
      <c r="I1" t="s">
        <v>0</v>
      </c>
    </row>
    <row r="2" spans="1:12" ht="16.5">
      <c r="A2" s="64" t="s">
        <v>44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6.5">
      <c r="A3" s="64" t="s">
        <v>45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6.5">
      <c r="A4" s="64" t="s">
        <v>46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ht="16.5">
      <c r="A5" s="64" t="s">
        <v>47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2" ht="16.5">
      <c r="A6" s="64" t="s">
        <v>48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ht="16.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ht="16.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2" ht="15.75" thickBot="1"/>
    <row r="10" spans="1:12" ht="28.5" customHeight="1" thickBot="1">
      <c r="A10" s="53" t="s">
        <v>49</v>
      </c>
      <c r="B10" s="53"/>
      <c r="C10" s="53" t="s">
        <v>50</v>
      </c>
      <c r="D10" s="53"/>
      <c r="E10" s="54" t="s">
        <v>51</v>
      </c>
      <c r="F10" s="56" t="s">
        <v>52</v>
      </c>
      <c r="G10" s="57"/>
      <c r="H10" s="57"/>
      <c r="I10" s="58"/>
      <c r="J10" s="54" t="s">
        <v>53</v>
      </c>
      <c r="K10" s="54" t="s">
        <v>68</v>
      </c>
    </row>
    <row r="11" spans="1:12" ht="27.75" customHeight="1" thickBot="1">
      <c r="A11" s="23" t="s">
        <v>69</v>
      </c>
      <c r="B11" s="24" t="s">
        <v>54</v>
      </c>
      <c r="C11" s="62" t="s">
        <v>70</v>
      </c>
      <c r="D11" s="63"/>
      <c r="E11" s="55"/>
      <c r="F11" s="59"/>
      <c r="G11" s="60"/>
      <c r="H11" s="60"/>
      <c r="I11" s="61"/>
      <c r="J11" s="55"/>
      <c r="K11" s="55"/>
      <c r="L11" s="8"/>
    </row>
    <row r="12" spans="1:12" ht="24.75" customHeight="1">
      <c r="A12" s="48" t="s">
        <v>55</v>
      </c>
      <c r="B12" s="50">
        <v>1</v>
      </c>
      <c r="C12" s="35" t="s">
        <v>56</v>
      </c>
      <c r="D12" s="47"/>
      <c r="E12" s="9">
        <v>1</v>
      </c>
      <c r="F12" s="40">
        <v>10000</v>
      </c>
      <c r="G12" s="41"/>
      <c r="H12" s="41"/>
      <c r="I12" s="42"/>
      <c r="J12" s="16">
        <f>E12*F12</f>
        <v>10000</v>
      </c>
      <c r="K12" s="15" t="s">
        <v>71</v>
      </c>
    </row>
    <row r="13" spans="1:12" ht="23.25" customHeight="1">
      <c r="A13" s="49"/>
      <c r="B13" s="51"/>
      <c r="C13" s="35" t="s">
        <v>66</v>
      </c>
      <c r="D13" s="36"/>
      <c r="E13" s="9">
        <v>1</v>
      </c>
      <c r="F13" s="40">
        <v>8000</v>
      </c>
      <c r="G13" s="41"/>
      <c r="H13" s="41"/>
      <c r="I13" s="42"/>
      <c r="J13" s="16">
        <f t="shared" ref="J13:J20" si="0">E13*F13</f>
        <v>8000</v>
      </c>
      <c r="K13" s="15">
        <v>2429</v>
      </c>
    </row>
    <row r="14" spans="1:12" ht="21.75" customHeight="1">
      <c r="A14" s="49"/>
      <c r="B14" s="51"/>
      <c r="C14" s="35" t="s">
        <v>57</v>
      </c>
      <c r="D14" s="47"/>
      <c r="E14" s="9">
        <v>1</v>
      </c>
      <c r="F14" s="40">
        <v>9000</v>
      </c>
      <c r="G14" s="41"/>
      <c r="H14" s="41"/>
      <c r="I14" s="42"/>
      <c r="J14" s="16">
        <f t="shared" si="0"/>
        <v>9000</v>
      </c>
      <c r="K14" s="15">
        <v>3113</v>
      </c>
    </row>
    <row r="15" spans="1:12" ht="23.25" customHeight="1">
      <c r="A15" s="49"/>
      <c r="B15" s="51"/>
      <c r="C15" s="35" t="s">
        <v>58</v>
      </c>
      <c r="D15" s="47"/>
      <c r="E15" s="9">
        <v>1</v>
      </c>
      <c r="F15" s="40">
        <v>8000</v>
      </c>
      <c r="G15" s="41"/>
      <c r="H15" s="41"/>
      <c r="I15" s="42"/>
      <c r="J15" s="16">
        <f t="shared" si="0"/>
        <v>8000</v>
      </c>
      <c r="K15" s="15">
        <v>21312</v>
      </c>
    </row>
    <row r="16" spans="1:12" ht="23.25" customHeight="1">
      <c r="A16" s="49"/>
      <c r="B16" s="51"/>
      <c r="C16" s="35" t="s">
        <v>59</v>
      </c>
      <c r="D16" s="47"/>
      <c r="E16" s="9">
        <v>2</v>
      </c>
      <c r="F16" s="40">
        <v>6500</v>
      </c>
      <c r="G16" s="41"/>
      <c r="H16" s="41"/>
      <c r="I16" s="42"/>
      <c r="J16" s="16">
        <f t="shared" si="0"/>
        <v>13000</v>
      </c>
      <c r="K16" s="15">
        <v>3113</v>
      </c>
    </row>
    <row r="17" spans="1:11" ht="24" customHeight="1">
      <c r="A17" s="49"/>
      <c r="B17" s="51"/>
      <c r="C17" s="35" t="s">
        <v>60</v>
      </c>
      <c r="D17" s="47"/>
      <c r="E17" s="9">
        <v>0</v>
      </c>
      <c r="F17" s="40">
        <v>0</v>
      </c>
      <c r="G17" s="41"/>
      <c r="H17" s="41"/>
      <c r="I17" s="42"/>
      <c r="J17" s="16">
        <f t="shared" si="0"/>
        <v>0</v>
      </c>
      <c r="K17" s="15">
        <v>12261</v>
      </c>
    </row>
    <row r="18" spans="1:11" ht="21" customHeight="1">
      <c r="A18" s="49"/>
      <c r="B18" s="51"/>
      <c r="C18" s="35" t="s">
        <v>61</v>
      </c>
      <c r="D18" s="47"/>
      <c r="E18" s="9">
        <v>1</v>
      </c>
      <c r="F18" s="40">
        <v>7000</v>
      </c>
      <c r="G18" s="41"/>
      <c r="H18" s="41"/>
      <c r="I18" s="42"/>
      <c r="J18" s="16">
        <f t="shared" si="0"/>
        <v>7000</v>
      </c>
      <c r="K18" s="15">
        <v>1239</v>
      </c>
    </row>
    <row r="19" spans="1:11" ht="21" customHeight="1">
      <c r="A19" s="49"/>
      <c r="B19" s="51"/>
      <c r="C19" s="35" t="s">
        <v>67</v>
      </c>
      <c r="D19" s="36"/>
      <c r="E19" s="9">
        <v>1</v>
      </c>
      <c r="F19" s="40">
        <v>6000</v>
      </c>
      <c r="G19" s="41"/>
      <c r="H19" s="41"/>
      <c r="I19" s="42"/>
      <c r="J19" s="16">
        <f t="shared" si="0"/>
        <v>6000</v>
      </c>
      <c r="K19" s="15"/>
    </row>
    <row r="20" spans="1:11" ht="21.75" customHeight="1" thickBot="1">
      <c r="A20" s="49"/>
      <c r="B20" s="51"/>
      <c r="C20" s="43" t="s">
        <v>62</v>
      </c>
      <c r="D20" s="43"/>
      <c r="E20" s="17">
        <v>1</v>
      </c>
      <c r="F20" s="44">
        <v>5000</v>
      </c>
      <c r="G20" s="45"/>
      <c r="H20" s="45"/>
      <c r="I20" s="46"/>
      <c r="J20" s="18">
        <f t="shared" si="0"/>
        <v>5000</v>
      </c>
      <c r="K20" s="19">
        <v>9162</v>
      </c>
    </row>
    <row r="21" spans="1:11" ht="26.25" customHeight="1" thickBot="1">
      <c r="A21" s="37" t="s">
        <v>63</v>
      </c>
      <c r="B21" s="38"/>
      <c r="C21" s="38"/>
      <c r="D21" s="39"/>
      <c r="E21" s="22">
        <f>SUM(E12:E20)</f>
        <v>9</v>
      </c>
      <c r="F21" s="32">
        <f>SUM(F12:F20)</f>
        <v>59500</v>
      </c>
      <c r="G21" s="33"/>
      <c r="H21" s="33"/>
      <c r="I21" s="34"/>
      <c r="J21" s="20">
        <f>SUM(J12:J20)</f>
        <v>66000</v>
      </c>
      <c r="K21" s="21"/>
    </row>
    <row r="22" spans="1:11">
      <c r="B22" s="10"/>
      <c r="C22" s="11"/>
      <c r="D22" s="11"/>
    </row>
    <row r="23" spans="1:11" ht="15.75">
      <c r="B23" s="10"/>
      <c r="C23" s="12"/>
      <c r="D23" s="12"/>
    </row>
    <row r="24" spans="1:11" ht="18.75">
      <c r="B24" s="13"/>
      <c r="C24" t="s">
        <v>64</v>
      </c>
      <c r="E24" s="5" t="s">
        <v>65</v>
      </c>
      <c r="F24" s="14"/>
      <c r="G24" s="5"/>
      <c r="H24" s="5"/>
      <c r="I24" s="5"/>
    </row>
    <row r="25" spans="1:11" ht="15.75">
      <c r="B25" s="13"/>
      <c r="C25" s="5"/>
      <c r="D25" s="5"/>
      <c r="E25" s="5"/>
      <c r="F25" s="5"/>
      <c r="G25" s="5"/>
      <c r="H25" s="5"/>
      <c r="I25" s="5"/>
    </row>
    <row r="26" spans="1:11" ht="15.75">
      <c r="B26" s="13"/>
      <c r="C26" s="5"/>
      <c r="D26" s="5"/>
    </row>
  </sheetData>
  <mergeCells count="36">
    <mergeCell ref="A7:L7"/>
    <mergeCell ref="A2:L2"/>
    <mergeCell ref="A3:L3"/>
    <mergeCell ref="A4:L4"/>
    <mergeCell ref="A5:L5"/>
    <mergeCell ref="A6:L6"/>
    <mergeCell ref="C15:D15"/>
    <mergeCell ref="A8:L8"/>
    <mergeCell ref="A10:B10"/>
    <mergeCell ref="C10:D10"/>
    <mergeCell ref="E10:E11"/>
    <mergeCell ref="F10:I11"/>
    <mergeCell ref="J10:J11"/>
    <mergeCell ref="K10:K11"/>
    <mergeCell ref="C11:D11"/>
    <mergeCell ref="C12:D12"/>
    <mergeCell ref="F12:I12"/>
    <mergeCell ref="F13:I13"/>
    <mergeCell ref="C14:D14"/>
    <mergeCell ref="F14:I14"/>
    <mergeCell ref="F21:I21"/>
    <mergeCell ref="C13:D13"/>
    <mergeCell ref="C19:D19"/>
    <mergeCell ref="A21:D21"/>
    <mergeCell ref="F19:I19"/>
    <mergeCell ref="C20:D20"/>
    <mergeCell ref="F20:I20"/>
    <mergeCell ref="F15:I15"/>
    <mergeCell ref="C16:D16"/>
    <mergeCell ref="F16:I16"/>
    <mergeCell ref="C17:D17"/>
    <mergeCell ref="F17:I17"/>
    <mergeCell ref="C18:D18"/>
    <mergeCell ref="F18:I18"/>
    <mergeCell ref="A12:A20"/>
    <mergeCell ref="B12:B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Кошторис</vt:lpstr>
      <vt:lpstr>Штатний розклад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Ялынка</dc:creator>
  <cp:lastModifiedBy>Ялынка</cp:lastModifiedBy>
  <cp:lastPrinted>2018-12-24T13:10:24Z</cp:lastPrinted>
  <dcterms:created xsi:type="dcterms:W3CDTF">2018-12-14T13:56:28Z</dcterms:created>
  <dcterms:modified xsi:type="dcterms:W3CDTF">2018-12-25T10:53:13Z</dcterms:modified>
</cp:coreProperties>
</file>