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6" documentId="8_{243A4B47-4DA4-4D24-B331-5F11F9C58334}" xr6:coauthVersionLast="47" xr6:coauthVersionMax="47" xr10:uidLastSave="{0F57B440-7656-4BAF-BE5A-7D72B438E214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30" i="1"/>
  <c r="B21" i="1"/>
  <c r="B35" i="1" l="1"/>
</calcChain>
</file>

<file path=xl/sharedStrings.xml><?xml version="1.0" encoding="utf-8"?>
<sst xmlns="http://schemas.openxmlformats.org/spreadsheetml/2006/main" count="52" uniqueCount="45">
  <si>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</si>
  <si>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</si>
  <si>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</si>
  <si>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</si>
  <si>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</si>
  <si>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</si>
  <si>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</si>
  <si>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</si>
  <si>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</si>
  <si>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</si>
  <si>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</si>
  <si>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</si>
  <si>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</si>
  <si>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</si>
  <si>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</si>
  <si>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</si>
  <si>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</si>
  <si>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</si>
  <si>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</si>
  <si>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</si>
  <si>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</si>
  <si>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</si>
  <si>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</si>
  <si>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</si>
  <si>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</si>
  <si>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</si>
  <si>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</si>
  <si>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</si>
  <si>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</si>
  <si>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</si>
  <si>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</si>
  <si>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</si>
  <si>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</si>
  <si>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</si>
  <si>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>Робота по встановленню лічильників - 4 шт.</t>
  </si>
  <si>
    <t>1 особа</t>
  </si>
  <si>
    <t>за період з 01.08.2024 року по 31.08.2024 року.</t>
  </si>
  <si>
    <t xml:space="preserve">Залишок коштів на початок періода (на 01.08.24 р.) </t>
  </si>
  <si>
    <t xml:space="preserve">Залишок коштів на кінець періода (на 31.08.24р.) </t>
  </si>
  <si>
    <t xml:space="preserve">Компенсація за сміття сторонніми - 4,2 тис.грн., 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</si>
  <si>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Лайфсел - 5,0 тис.грн., Новобокс - 0,30 тис.грн., Андернет - 1,1 тис.грн., Київстар - 3,0 тис.грн.</t>
    </r>
  </si>
  <si>
    <t>В тому числі: за денним тарифом - 546,7 тис.грн., за нічним тарифом -116,9 тис. грн.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</si>
  <si>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та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- 15,0 тис.грн., аутсорсинг частини бух. послуг -  4,5 тис.грн., 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- 0,2 тис.грн., супроводження програми "Мій дім онлайн" - 3,2 тис.грн., комісійні з супроводження платежів банку Фамільний - 0,1 тис.грн., господарські витрати - 3,9 тис.грн., технічне обслуговування ТП 638, 936, 937  - 2,4 тис.грн., послуги інтернет - 0,5 тис.грн., КТС ІНТЕК за 2 місяці - 7,8 тис.грн., матеріали та комплетуючі для свердловини - 28,2 тис.грн., буріння свердловини та будівництво системи водопостачання - 29,5 тис.грн., виготовлення печатки Масиву на заміну зіпсованої - 1,5 тис.грн. </t>
    </r>
  </si>
  <si>
    <t>Вартість 1 м. Куб. - 200,00 грн.,  контейнерів-206 шт. Місткість контейнера-1,1 куб. м.</t>
  </si>
  <si>
    <t>Переплата на  01.08.24-15.7 тис.грн. Рахунок до сплати за серпень 2024 року -625,5 тис.грн.  Сплачено в серпні 2024 -625,0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</si>
</sst>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4" fontId="0" fillId="0" borderId="9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3" fillId="0" borderId="6" xfId="0" applyNumberFormat="1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180" zoomScaleNormal="180" workbookViewId="0">
      <selection activeCell="C24" sqref="C24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3" t="s">
        <v>21</v>
      </c>
      <c r="B6" s="54"/>
      <c r="C6" s="54"/>
    </row>
    <row r="7" spans="1:10" ht="15.75" customHeight="1" thickBot="1">
      <c r="A7" s="53" t="s">
        <v>36</v>
      </c>
      <c r="B7" s="54"/>
      <c r="C7" s="54"/>
    </row>
    <row r="8" spans="1:10" ht="30.75" customHeight="1" thickBot="1">
      <c r="A8" s="19" t="s">
        <v>37</v>
      </c>
      <c r="B8" s="38" t="s">
        <v>15</v>
      </c>
      <c r="C8" s="20" t="s">
        <v>18</v>
      </c>
    </row>
    <row r="9" spans="1:10" ht="18.75">
      <c r="A9" s="12" t="s">
        <v>16</v>
      </c>
      <c r="B9" s="13"/>
      <c r="C9" s="14"/>
    </row>
    <row r="10" spans="1:10" ht="18.75">
      <c r="A10" s="7" t="s">
        <v>11</v>
      </c>
      <c r="B10" s="4">
        <v>1913.5</v>
      </c>
      <c r="C10" s="8"/>
    </row>
    <row r="11" spans="1:10" ht="16.5" customHeight="1">
      <c r="A11" s="15" t="s">
        <v>12</v>
      </c>
      <c r="B11" s="16">
        <f>SUM(B9:B10)</f>
        <v>1913.5</v>
      </c>
      <c r="C11" s="8"/>
      <c r="J11" t="s">
        <v>32</v>
      </c>
    </row>
    <row r="12" spans="1:10" ht="19.5" thickBot="1">
      <c r="A12" s="47"/>
      <c r="B12" s="48"/>
      <c r="C12" s="49"/>
    </row>
    <row r="13" spans="1:10" ht="15.75" customHeight="1" thickBot="1">
      <c r="A13" s="21" t="s">
        <v>13</v>
      </c>
      <c r="B13" s="38" t="s">
        <v>14</v>
      </c>
      <c r="C13" s="23" t="s">
        <v>18</v>
      </c>
    </row>
    <row r="14" spans="1:10" ht="30.75" customHeight="1">
      <c r="A14" s="24" t="s">
        <v>10</v>
      </c>
      <c r="B14" s="40">
        <v>140.19999999999999</v>
      </c>
      <c r="C14" s="25" t="s">
        <v>28</v>
      </c>
      <c r="E14" s="6"/>
      <c r="F14" s="1"/>
      <c r="G14" s="1"/>
    </row>
    <row r="15" spans="1:10" ht="37.35" customHeight="1">
      <c r="A15" s="26" t="s">
        <v>5</v>
      </c>
      <c r="B15" s="41">
        <v>663.6</v>
      </c>
      <c r="C15" s="25" t="s">
        <v>41</v>
      </c>
      <c r="D15" s="27"/>
      <c r="E15" s="6"/>
      <c r="F15" s="1"/>
      <c r="G15" s="1"/>
    </row>
    <row r="16" spans="1:10" ht="45" customHeight="1">
      <c r="A16" s="26" t="s">
        <v>6</v>
      </c>
      <c r="B16" s="42">
        <v>0.8</v>
      </c>
      <c r="C16" s="37" t="s">
        <v>34</v>
      </c>
      <c r="D16" s="27"/>
    </row>
    <row r="17" spans="1:9" ht="56.1" customHeight="1">
      <c r="A17" s="26" t="s">
        <v>25</v>
      </c>
      <c r="B17" s="45">
        <v>13.5</v>
      </c>
      <c r="C17" s="25" t="s">
        <v>40</v>
      </c>
      <c r="D17" s="27"/>
    </row>
    <row r="18" spans="1:9" ht="22.35" customHeight="1">
      <c r="A18" s="28" t="s">
        <v>19</v>
      </c>
      <c r="B18" s="41">
        <v>2</v>
      </c>
      <c r="C18" s="29" t="s">
        <v>35</v>
      </c>
    </row>
    <row r="19" spans="1:9" ht="38.1" customHeight="1">
      <c r="A19" s="28" t="s">
        <v>20</v>
      </c>
      <c r="B19" s="41">
        <v>4.2</v>
      </c>
      <c r="C19" s="30" t="s">
        <v>39</v>
      </c>
    </row>
    <row r="20" spans="1:9" ht="30">
      <c r="A20" s="36" t="s">
        <v>31</v>
      </c>
      <c r="B20" s="43">
        <v>19.399999999999999</v>
      </c>
      <c r="C20" s="29"/>
    </row>
    <row r="21" spans="1:9" ht="18.75" customHeight="1" thickBot="1">
      <c r="A21" s="17" t="s">
        <v>8</v>
      </c>
      <c r="B21" s="44">
        <f>SUM(B14:B20)</f>
        <v>843.69999999999993</v>
      </c>
      <c r="C21" s="10"/>
    </row>
    <row r="22" spans="1:9" ht="18" customHeight="1">
      <c r="A22" s="31" t="s">
        <v>17</v>
      </c>
      <c r="B22" s="39"/>
      <c r="C22" s="23" t="s">
        <v>18</v>
      </c>
      <c r="H22" s="33"/>
    </row>
    <row r="23" spans="1:9" ht="45" customHeight="1">
      <c r="A23" s="28" t="s">
        <v>29</v>
      </c>
      <c r="B23" s="41">
        <v>35.4</v>
      </c>
      <c r="C23" s="25" t="s">
        <v>27</v>
      </c>
    </row>
    <row r="24" spans="1:9" ht="45" customHeight="1">
      <c r="A24" s="26" t="s">
        <v>1</v>
      </c>
      <c r="B24" s="41">
        <v>625</v>
      </c>
      <c r="C24" s="56" t="s">
        <v>44</v>
      </c>
      <c r="D24" s="27"/>
    </row>
    <row r="25" spans="1:9" ht="21.75" customHeight="1">
      <c r="A25" s="26" t="s">
        <v>9</v>
      </c>
      <c r="B25" s="41">
        <v>75.7</v>
      </c>
      <c r="C25" s="32" t="s">
        <v>33</v>
      </c>
    </row>
    <row r="26" spans="1:9" ht="31.5" customHeight="1">
      <c r="A26" s="26" t="s">
        <v>2</v>
      </c>
      <c r="B26" s="55">
        <v>45.3</v>
      </c>
      <c r="C26" s="30" t="s">
        <v>43</v>
      </c>
      <c r="D26" s="27"/>
    </row>
    <row r="27" spans="1:9" ht="213.95" customHeight="1">
      <c r="A27" s="26" t="s">
        <v>3</v>
      </c>
      <c r="B27" s="41">
        <v>103.8</v>
      </c>
      <c r="C27" s="25" t="s">
        <v>42</v>
      </c>
      <c r="H27" s="27"/>
    </row>
    <row r="28" spans="1:9" ht="30">
      <c r="A28" s="34" t="s">
        <v>30</v>
      </c>
      <c r="B28" s="41">
        <v>0</v>
      </c>
      <c r="C28" s="35"/>
    </row>
    <row r="29" spans="1:9" ht="15" customHeight="1">
      <c r="A29" s="9" t="s">
        <v>4</v>
      </c>
      <c r="B29" s="41">
        <v>0.5</v>
      </c>
      <c r="C29" s="22" t="s">
        <v>26</v>
      </c>
      <c r="I29" s="5"/>
    </row>
    <row r="30" spans="1:9" ht="15" customHeight="1">
      <c r="A30" s="17" t="s">
        <v>7</v>
      </c>
      <c r="B30" s="44">
        <f>SUM(B23:B29)</f>
        <v>885.69999999999993</v>
      </c>
      <c r="C30" s="10"/>
    </row>
    <row r="31" spans="1:9" ht="2.1" customHeight="1" thickBot="1">
      <c r="A31" s="50"/>
      <c r="B31" s="51"/>
      <c r="C31" s="52"/>
    </row>
    <row r="32" spans="1:9" ht="31.5" customHeight="1" thickBot="1">
      <c r="A32" s="19" t="s">
        <v>38</v>
      </c>
      <c r="B32" s="38" t="s">
        <v>15</v>
      </c>
      <c r="C32" s="20" t="s">
        <v>18</v>
      </c>
    </row>
    <row r="33" spans="1:3" ht="20.100000000000001" customHeight="1">
      <c r="A33" s="12" t="s">
        <v>16</v>
      </c>
      <c r="B33" s="13"/>
      <c r="C33" s="14"/>
    </row>
    <row r="34" spans="1:3" ht="18.75">
      <c r="A34" s="7" t="s">
        <v>11</v>
      </c>
      <c r="B34" s="4">
        <v>1871.5</v>
      </c>
      <c r="C34" s="8"/>
    </row>
    <row r="35" spans="1:3" ht="19.5" thickBot="1">
      <c r="A35" s="18" t="s">
        <v>12</v>
      </c>
      <c r="B35" s="46">
        <f>B11+B21-B30</f>
        <v>1871.5</v>
      </c>
      <c r="C35" s="11"/>
    </row>
    <row r="36" spans="1:3" ht="22.5" customHeight="1"/>
    <row r="37" spans="1:3">
      <c r="A37" t="s">
        <v>24</v>
      </c>
      <c r="C37" t="s">
        <v>23</v>
      </c>
    </row>
    <row r="38" spans="1:3" ht="29.85" customHeight="1"/>
    <row r="40" spans="1:3">
      <c r="C40" s="5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2024-10-09T14:42:38Z</dcterms:modified>
</cp:coreProperties>
</file>