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19440" windowHeight="11760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"/>
  <c r="C35" s="1"/>
  <c r="C30"/>
  <c r="C20"/>
  <c r="C11"/>
</calcChain>
</file>

<file path=xl/sharedStrings.xml><?xml version="1.0" encoding="utf-8"?>
<sst xmlns="http://schemas.openxmlformats.org/spreadsheetml/2006/main" count="50" uniqueCount="42">
  <si>
    <t>Форма</t>
  </si>
  <si>
    <t>Розрахунки з бюджетом.</t>
  </si>
  <si>
    <t>Розрахунок з постачальником за електроенергію.</t>
  </si>
  <si>
    <t>Витрати по вивозу побутового сміття.</t>
  </si>
  <si>
    <t>Розрахунки з сторонніми організаціями за отримані послуги.</t>
  </si>
  <si>
    <t>Інші витрати.</t>
  </si>
  <si>
    <t>За надання доступу до користування електроенергією.</t>
  </si>
  <si>
    <t>Надходження коштів на погашення компенсаційних втрат згідно тарифів.</t>
  </si>
  <si>
    <t>Всього витрат:</t>
  </si>
  <si>
    <t>Всього надходжень:</t>
  </si>
  <si>
    <t>Комісійні банку.</t>
  </si>
  <si>
    <t>Виплачено заробітної плати.</t>
  </si>
  <si>
    <t>Членські внески</t>
  </si>
  <si>
    <t>Розрахунковий рахунок</t>
  </si>
  <si>
    <t>Всього залишок</t>
  </si>
  <si>
    <t>Вид надходжень</t>
  </si>
  <si>
    <t xml:space="preserve"> тис.грн.</t>
  </si>
  <si>
    <t>тис. грн.</t>
  </si>
  <si>
    <t>Каса</t>
  </si>
  <si>
    <t>Вид витрат</t>
  </si>
  <si>
    <t>Примітки</t>
  </si>
  <si>
    <t>Вступні внески</t>
  </si>
  <si>
    <t>Інші надходження</t>
  </si>
  <si>
    <t>Фінансові показники по Масиву СТ "Ялинка"</t>
  </si>
  <si>
    <t>узгоджена рішенням Правління протокол № 69  від 16.03.2019р.</t>
  </si>
  <si>
    <t>Когут Л.В.</t>
  </si>
  <si>
    <t xml:space="preserve">Голова правління  </t>
  </si>
  <si>
    <t xml:space="preserve">Надходження коштів за договорами </t>
  </si>
  <si>
    <t xml:space="preserve">План нарахування членських внесків за місяць 151,6 тис.грн. </t>
  </si>
  <si>
    <t>Єдиний соціальний внесок на заробітну плату,податок на доходи фізичних осіб з заробітної плати, військовий збір з заробітної плати.</t>
  </si>
  <si>
    <t xml:space="preserve">Зміна власника </t>
  </si>
  <si>
    <t>за період з 01.06.2021 року по 30.06.2021 року.</t>
  </si>
  <si>
    <t xml:space="preserve">Залишок коштів на початок періода (на 01.06.21р.) </t>
  </si>
  <si>
    <t>Заміна 12 лічильників</t>
  </si>
  <si>
    <t>Парикмахерська - 0,2 тис. грн., Андернет - 1,1 тис.грн., ВФ Україна -3,0 тис.грн., Дата груп - 3,5 тис.грн., Дата груп оренда стовпа -0,2 тис.грн.</t>
  </si>
  <si>
    <t>В тому числі: за денним тарифом - 296,3 тис.грн., за нічним тарифом -52,5 тис. грн.</t>
  </si>
  <si>
    <t xml:space="preserve"> Рахунок до сплати за червень 2021 р. - 321,7 тис. грн.  Сплачено в червні 2021 р.  -380,0 тис. грн.(Переплата на липень -65,5 тис.грн.)</t>
  </si>
  <si>
    <t>Згідно штатного розпису нараховано за травень 21р. -60,9 тис.грн. плановий фонд - 63,1 тис.грн.</t>
  </si>
  <si>
    <r>
      <t>Супроводження прогр</t>
    </r>
    <r>
      <rPr>
        <sz val="11"/>
        <rFont val="Calibri"/>
        <family val="2"/>
        <charset val="204"/>
        <scheme val="minor"/>
      </rPr>
      <t>ами МІЙ дім онлайн -2,5 тис. грн., аутсорсінг бухгалтерської звітності -3,7 тис. грн.</t>
    </r>
    <r>
      <rPr>
        <sz val="11"/>
        <color theme="1"/>
        <rFont val="Calibri"/>
        <family val="2"/>
        <charset val="204"/>
        <scheme val="minor"/>
      </rPr>
      <t>, охорона приміщення комкон -0,3 тис.грн., оренда авто для роботи електрика- 3,1 тис.грн., компенсація по платежах через термінал за травень - 5,3 тис. грн, господарські витрати -2,3 тис.грн.,  ,абонентська плата за стаціонарний телефон - 0,1 тис.грн., абонентська плата за інтернет -0,5 тис.грн., юридичне супроводження позову - 7,2 тис.грн., доплата за електронний лічильник на трансформатор - 3,1 тис.грн.</t>
    </r>
  </si>
  <si>
    <t xml:space="preserve">Залишок коштів на кінець періода (на 01.07.21р.) </t>
  </si>
  <si>
    <r>
      <t xml:space="preserve">компенсація </t>
    </r>
    <r>
      <rPr>
        <sz val="11"/>
        <rFont val="Calibri"/>
        <family val="2"/>
        <charset val="204"/>
        <scheme val="minor"/>
      </rPr>
      <t>за сміття сторонніх осіб - 2,5 тис.грн., компенсація за первинне підключення електрики-20,0 тис. грн., фазність -6,0 тис. грн., сдача металу -2,5 тис. грн., компенсація витрат роботи подрібнювача -0,6 тис.грн., компенсація витрат за додаткове сміття членів масиву - 0,5 тис.грн.</t>
    </r>
  </si>
  <si>
    <t>Вартість 1 м. Куб. - 136,80 грн.(без ПДВ), 209 контейнерів. Місткість контейнера-1,1 куб. м.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</si>
</sst>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/>
    <xf numFmtId="164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left" wrapText="1"/>
    </xf>
    <xf numFmtId="0" fontId="2" fillId="0" borderId="4" xfId="0" applyFont="1" applyBorder="1"/>
    <xf numFmtId="0" fontId="0" fillId="0" borderId="4" xfId="0" applyBorder="1" applyAlignment="1">
      <alignment horizontal="left" wrapText="1"/>
    </xf>
    <xf numFmtId="0" fontId="0" fillId="0" borderId="3" xfId="0" applyBorder="1"/>
    <xf numFmtId="0" fontId="0" fillId="0" borderId="4" xfId="0" applyBorder="1"/>
    <xf numFmtId="0" fontId="2" fillId="0" borderId="7" xfId="0" applyFont="1" applyBorder="1"/>
    <xf numFmtId="0" fontId="0" fillId="0" borderId="8" xfId="0" applyBorder="1" applyAlignment="1">
      <alignment horizontal="left" wrapText="1"/>
    </xf>
    <xf numFmtId="164" fontId="0" fillId="0" borderId="9" xfId="0" applyNumberFormat="1" applyBorder="1" applyAlignment="1">
      <alignment horizontal="center" wrapText="1"/>
    </xf>
    <xf numFmtId="0" fontId="2" fillId="0" borderId="10" xfId="0" applyFont="1" applyBorder="1"/>
    <xf numFmtId="0" fontId="3" fillId="0" borderId="3" xfId="0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top"/>
    </xf>
    <xf numFmtId="164" fontId="0" fillId="0" borderId="9" xfId="0" applyNumberFormat="1" applyBorder="1" applyAlignment="1">
      <alignment horizontal="center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164" fontId="0" fillId="0" borderId="1" xfId="0" applyNumberFormat="1" applyFill="1" applyBorder="1" applyAlignment="1">
      <alignment horizontal="center" vertical="top"/>
    </xf>
    <xf numFmtId="164" fontId="0" fillId="0" borderId="1" xfId="0" applyNumberFormat="1" applyBorder="1" applyAlignment="1">
      <alignment horizontal="center"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4" xfId="0" applyBorder="1" applyAlignment="1">
      <alignment vertical="top" wrapText="1"/>
    </xf>
    <xf numFmtId="0" fontId="0" fillId="0" borderId="8" xfId="0" applyBorder="1" applyAlignment="1">
      <alignment vertical="top"/>
    </xf>
    <xf numFmtId="164" fontId="0" fillId="0" borderId="9" xfId="0" applyNumberFormat="1" applyBorder="1" applyAlignment="1">
      <alignment horizontal="center" vertical="top"/>
    </xf>
    <xf numFmtId="0" fontId="0" fillId="0" borderId="10" xfId="0" applyBorder="1" applyAlignment="1">
      <alignment horizontal="left" vertical="top" wrapText="1"/>
    </xf>
    <xf numFmtId="0" fontId="0" fillId="0" borderId="0" xfId="0" applyAlignment="1">
      <alignment vertical="top"/>
    </xf>
    <xf numFmtId="164" fontId="4" fillId="0" borderId="1" xfId="0" applyNumberFormat="1" applyFont="1" applyFill="1" applyBorder="1" applyAlignment="1">
      <alignment horizontal="center" vertical="top"/>
    </xf>
    <xf numFmtId="0" fontId="2" fillId="0" borderId="14" xfId="0" applyFont="1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14" xfId="0" applyBorder="1" applyAlignment="1"/>
    <xf numFmtId="0" fontId="0" fillId="0" borderId="14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6"/>
  <sheetViews>
    <sheetView tabSelected="1" zoomScaleNormal="100" workbookViewId="0">
      <selection activeCell="J27" sqref="J27"/>
    </sheetView>
  </sheetViews>
  <sheetFormatPr defaultRowHeight="15"/>
  <cols>
    <col min="1" max="1" width="3.7109375" customWidth="1"/>
    <col min="2" max="2" width="26.85546875" customWidth="1"/>
    <col min="3" max="3" width="11.42578125" customWidth="1"/>
    <col min="4" max="4" width="43.85546875" customWidth="1"/>
    <col min="5" max="5" width="11.5703125" customWidth="1"/>
    <col min="6" max="6" width="9.140625" hidden="1" customWidth="1"/>
    <col min="7" max="7" width="0.140625" hidden="1" customWidth="1"/>
    <col min="8" max="8" width="9.140625" hidden="1" customWidth="1"/>
  </cols>
  <sheetData>
    <row r="1" spans="1:8">
      <c r="D1" s="2" t="s">
        <v>0</v>
      </c>
    </row>
    <row r="2" spans="1:8" ht="30">
      <c r="D2" s="3" t="s">
        <v>24</v>
      </c>
    </row>
    <row r="3" spans="1:8" ht="5.25" customHeight="1"/>
    <row r="4" spans="1:8" hidden="1"/>
    <row r="5" spans="1:8" hidden="1"/>
    <row r="6" spans="1:8" ht="24" customHeight="1">
      <c r="B6" s="52" t="s">
        <v>23</v>
      </c>
      <c r="C6" s="53"/>
      <c r="D6" s="53"/>
    </row>
    <row r="7" spans="1:8" ht="15.75" customHeight="1" thickBot="1">
      <c r="B7" s="54" t="s">
        <v>31</v>
      </c>
      <c r="C7" s="55"/>
      <c r="D7" s="55"/>
    </row>
    <row r="8" spans="1:8" ht="30.75" customHeight="1" thickBot="1">
      <c r="A8" s="9"/>
      <c r="B8" s="26" t="s">
        <v>32</v>
      </c>
      <c r="C8" s="27" t="s">
        <v>17</v>
      </c>
      <c r="D8" s="28" t="s">
        <v>20</v>
      </c>
    </row>
    <row r="9" spans="1:8" ht="13.5" customHeight="1">
      <c r="A9" s="4"/>
      <c r="B9" s="17" t="s">
        <v>18</v>
      </c>
      <c r="C9" s="18"/>
      <c r="D9" s="19"/>
    </row>
    <row r="10" spans="1:8" ht="14.25" customHeight="1">
      <c r="A10" s="4"/>
      <c r="B10" s="11" t="s">
        <v>13</v>
      </c>
      <c r="C10" s="5">
        <v>463.4</v>
      </c>
      <c r="D10" s="12"/>
    </row>
    <row r="11" spans="1:8" ht="16.5" customHeight="1" thickBot="1">
      <c r="A11" s="4"/>
      <c r="B11" s="20" t="s">
        <v>14</v>
      </c>
      <c r="C11" s="21">
        <f>SUM(C9:C10)</f>
        <v>463.4</v>
      </c>
      <c r="D11" s="12"/>
    </row>
    <row r="12" spans="1:8" ht="0.75" hidden="1" customHeight="1" thickBot="1">
      <c r="A12" s="4"/>
      <c r="B12" s="47"/>
      <c r="C12" s="48"/>
      <c r="D12" s="49"/>
    </row>
    <row r="13" spans="1:8" ht="15.75" customHeight="1" thickBot="1">
      <c r="A13" s="9"/>
      <c r="B13" s="30" t="s">
        <v>15</v>
      </c>
      <c r="C13" s="27" t="s">
        <v>16</v>
      </c>
      <c r="D13" s="32" t="s">
        <v>20</v>
      </c>
    </row>
    <row r="14" spans="1:8" ht="36" customHeight="1">
      <c r="A14" s="4"/>
      <c r="B14" s="33" t="s">
        <v>12</v>
      </c>
      <c r="C14" s="34">
        <v>161.6</v>
      </c>
      <c r="D14" s="35" t="s">
        <v>28</v>
      </c>
      <c r="E14" s="4"/>
      <c r="F14" s="8"/>
      <c r="G14" s="1"/>
      <c r="H14" s="1"/>
    </row>
    <row r="15" spans="1:8" ht="48" customHeight="1">
      <c r="A15" s="4"/>
      <c r="B15" s="36" t="s">
        <v>6</v>
      </c>
      <c r="C15" s="37">
        <v>348.8</v>
      </c>
      <c r="D15" s="35" t="s">
        <v>35</v>
      </c>
      <c r="E15" s="4"/>
      <c r="F15" s="8"/>
      <c r="G15" s="1"/>
      <c r="H15" s="1"/>
    </row>
    <row r="16" spans="1:8" ht="47.25" customHeight="1">
      <c r="A16" s="4"/>
      <c r="B16" s="36" t="s">
        <v>7</v>
      </c>
      <c r="C16" s="37">
        <v>2.6</v>
      </c>
      <c r="D16" s="35" t="s">
        <v>33</v>
      </c>
    </row>
    <row r="17" spans="1:10" ht="53.25" customHeight="1">
      <c r="A17" s="4"/>
      <c r="B17" s="36" t="s">
        <v>27</v>
      </c>
      <c r="C17" s="38">
        <v>8</v>
      </c>
      <c r="D17" s="35" t="s">
        <v>34</v>
      </c>
      <c r="E17" s="4"/>
    </row>
    <row r="18" spans="1:10" ht="18" customHeight="1">
      <c r="A18" s="4"/>
      <c r="B18" s="39" t="s">
        <v>21</v>
      </c>
      <c r="C18" s="37">
        <v>2.2000000000000002</v>
      </c>
      <c r="D18" s="40" t="s">
        <v>30</v>
      </c>
    </row>
    <row r="19" spans="1:10" ht="112.5" customHeight="1">
      <c r="A19" s="4"/>
      <c r="B19" s="39" t="s">
        <v>22</v>
      </c>
      <c r="C19" s="38">
        <v>32.1</v>
      </c>
      <c r="D19" s="41" t="s">
        <v>40</v>
      </c>
    </row>
    <row r="20" spans="1:10" ht="15.75" customHeight="1" thickBot="1">
      <c r="A20" s="4"/>
      <c r="B20" s="22" t="s">
        <v>9</v>
      </c>
      <c r="C20" s="23">
        <f>SUM(C14:C19)</f>
        <v>555.30000000000007</v>
      </c>
      <c r="D20" s="15"/>
    </row>
    <row r="21" spans="1:10" ht="6" hidden="1" customHeight="1" thickBot="1">
      <c r="A21" s="4"/>
      <c r="B21" s="50"/>
      <c r="C21" s="48"/>
      <c r="D21" s="49"/>
    </row>
    <row r="22" spans="1:10" ht="18" customHeight="1" thickBot="1">
      <c r="A22" s="10"/>
      <c r="B22" s="29" t="s">
        <v>19</v>
      </c>
      <c r="C22" s="27" t="s">
        <v>17</v>
      </c>
      <c r="D22" s="28" t="s">
        <v>20</v>
      </c>
    </row>
    <row r="23" spans="1:10" ht="65.25" customHeight="1">
      <c r="A23" s="4"/>
      <c r="B23" s="42" t="s">
        <v>1</v>
      </c>
      <c r="C23" s="43">
        <v>23.2</v>
      </c>
      <c r="D23" s="44" t="s">
        <v>29</v>
      </c>
    </row>
    <row r="24" spans="1:10" ht="49.5" customHeight="1">
      <c r="A24" s="4"/>
      <c r="B24" s="36" t="s">
        <v>2</v>
      </c>
      <c r="C24" s="38">
        <v>380</v>
      </c>
      <c r="D24" s="35" t="s">
        <v>36</v>
      </c>
    </row>
    <row r="25" spans="1:10" ht="33.75" customHeight="1">
      <c r="A25" s="4"/>
      <c r="B25" s="36" t="s">
        <v>11</v>
      </c>
      <c r="C25" s="38">
        <v>49.1</v>
      </c>
      <c r="D25" s="35" t="s">
        <v>37</v>
      </c>
    </row>
    <row r="26" spans="1:10" ht="37.5" customHeight="1">
      <c r="A26" s="4"/>
      <c r="B26" s="36" t="s">
        <v>3</v>
      </c>
      <c r="C26" s="46">
        <v>31.5</v>
      </c>
      <c r="D26" s="41" t="s">
        <v>41</v>
      </c>
      <c r="E26" s="45"/>
    </row>
    <row r="27" spans="1:10" ht="193.5" customHeight="1">
      <c r="A27" s="4"/>
      <c r="B27" s="36" t="s">
        <v>4</v>
      </c>
      <c r="C27" s="38">
        <v>28.1</v>
      </c>
      <c r="D27" s="41" t="s">
        <v>38</v>
      </c>
    </row>
    <row r="28" spans="1:10" ht="30.75" hidden="1" customHeight="1">
      <c r="A28" s="4"/>
      <c r="B28" s="11"/>
      <c r="C28" s="6"/>
      <c r="D28" s="13"/>
    </row>
    <row r="29" spans="1:10" ht="13.5" customHeight="1">
      <c r="A29" s="4"/>
      <c r="B29" s="14" t="s">
        <v>5</v>
      </c>
      <c r="C29" s="6">
        <v>0.4</v>
      </c>
      <c r="D29" s="31" t="s">
        <v>10</v>
      </c>
      <c r="E29" s="4"/>
      <c r="J29" s="7"/>
    </row>
    <row r="30" spans="1:10" ht="15" customHeight="1" thickBot="1">
      <c r="A30" s="4"/>
      <c r="B30" s="22" t="s">
        <v>8</v>
      </c>
      <c r="C30" s="23">
        <f>SUM(C23:C29)</f>
        <v>512.30000000000007</v>
      </c>
      <c r="D30" s="15"/>
      <c r="E30" s="4"/>
    </row>
    <row r="31" spans="1:10" ht="5.25" hidden="1" customHeight="1" thickBot="1">
      <c r="A31" s="4"/>
      <c r="B31" s="51"/>
      <c r="C31" s="48"/>
      <c r="D31" s="49"/>
      <c r="E31" s="4"/>
    </row>
    <row r="32" spans="1:10" ht="31.5" customHeight="1" thickBot="1">
      <c r="A32" s="4"/>
      <c r="B32" s="26" t="s">
        <v>39</v>
      </c>
      <c r="C32" s="27" t="s">
        <v>17</v>
      </c>
      <c r="D32" s="28" t="s">
        <v>20</v>
      </c>
    </row>
    <row r="33" spans="1:4" ht="14.25" customHeight="1">
      <c r="A33" s="4"/>
      <c r="B33" s="17" t="s">
        <v>18</v>
      </c>
      <c r="C33" s="18"/>
      <c r="D33" s="19"/>
    </row>
    <row r="34" spans="1:4" ht="15.75" customHeight="1">
      <c r="A34" s="4"/>
      <c r="B34" s="11" t="s">
        <v>13</v>
      </c>
      <c r="C34" s="5">
        <f>C10+C20-C30</f>
        <v>506.4</v>
      </c>
      <c r="D34" s="12"/>
    </row>
    <row r="35" spans="1:4" ht="15.75" customHeight="1" thickBot="1">
      <c r="A35" s="4"/>
      <c r="B35" s="24" t="s">
        <v>14</v>
      </c>
      <c r="C35" s="25">
        <f>SUM(C33:C34)</f>
        <v>506.4</v>
      </c>
      <c r="D35" s="16"/>
    </row>
    <row r="38" spans="1:4">
      <c r="B38" t="s">
        <v>26</v>
      </c>
      <c r="D38" t="s">
        <v>25</v>
      </c>
    </row>
    <row r="41" spans="1:4">
      <c r="D41" s="7"/>
    </row>
    <row r="46" spans="1:4" hidden="1"/>
  </sheetData>
  <mergeCells count="5">
    <mergeCell ref="B12:D12"/>
    <mergeCell ref="B21:D21"/>
    <mergeCell ref="B31:D31"/>
    <mergeCell ref="B6:D6"/>
    <mergeCell ref="B7:D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2021-08-12T14:16:52Z</dcterms:modified>
</cp:coreProperties>
</file>