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/>
  <c r="B20"/>
  <c r="B35" s="1"/>
  <c r="B11"/>
</calcChain>
</file>

<file path=xl/sharedStrings.xml><?xml version="1.0" encoding="utf-8"?>
<sst xmlns="http://schemas.openxmlformats.org/spreadsheetml/2006/main" count="50" uniqueCount="42">
  <si>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</si>
  <si>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</si>
  <si>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</si>
  <si>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</si>
  <si>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</si>
  <si>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</si>
  <si>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</si>
  <si>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</si>
  <si>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</si>
  <si>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</si>
  <si>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</si>
  <si>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</si>
  <si>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</si>
  <si>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</si>
  <si>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</si>
  <si>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</si>
  <si>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</si>
  <si>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</si>
  <si>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</si>
  <si>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</si>
  <si>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</si>
  <si>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</si>
  <si>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</si>
  <si>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</si>
  <si>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</si>
  <si>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</si>
  <si>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Зміна власника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</si>
  <si>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</si>
  <si>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</si>
  <si>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>Заміна 4 лічильника</t>
  </si>
  <si>
    <t>за період з 01.01.2022 року по 31.01.2022 року.</t>
  </si>
  <si>
    <t xml:space="preserve">Залишок коштів на початок періода (на 01.01.22 р.) </t>
  </si>
  <si>
    <t xml:space="preserve">План нарахування членських внесків за місяць 170,6 тис.грн. </t>
  </si>
  <si>
    <t>Парикмахерська - 0,2 тис. грн., Київстар - 6,0 тис.грн., Дата групп - 7,3 тис. грн., кімната масажу -0,2 тис.грн., Андернет -2,2 тис.грн., ВФ Україна -3,0 тис.грн.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</si>
  <si>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- 1,6 тис.грн., заміна ліхтаря -0,3 тис. грн., фазність -3,0 тис.грн.,</t>
    </r>
  </si>
  <si>
    <t xml:space="preserve">Залишок коштів на кінець періода (на 01.02.22р.) </t>
  </si>
  <si>
    <t>В тому числі: за денним тарифом - 429,0 тис.грн., за нічним тарифом -96,4 тис. грн.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</si>
  <si>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- 3,1 тис.грн., комісійні по платежах через термінал за грудень - 3,8 тис. грн, послуги інтернет - 0,5 тис.грн., господарські витрати - 2,1 тис.грн., абонентська плата за стаціонарний телефон - 0,1 тис.грн., аутсорсинг юридичних послуг - 8,0 тис.грн., супроводження програми мій дім онлайн -2,5 тис.грн., охорона приміщення Комкон -0,3 тис.грн., електроінструменти -2,2 тис.грн., придбання проводу СИП та комплектуючі-45,3 тис.грн., придбання затискача монтажного -7,5 тис.грн.</t>
    </r>
  </si>
  <si>
    <t>Вартість 1 м. Куб. - 136,80 грн., 122 контейнерів. Місткість контейнера-1,1 куб. м.</t>
  </si>
  <si>
    <t xml:space="preserve"> Рахунок до сплати за січень 2022 р., з урахуванням залишку до сплати за грудень 2020 року - 610,7 тис. грн.  Сплачено в січні 2022 р. -600,0 тис. грн. Резервний фонд електроенергії - 189,3 тис.грн.</t>
  </si>
  <si>
    <t>Розрахунки з бюджетом о виплаті заробітної плати.</t>
  </si>
  <si>
    <t>Виплати згідно штатного розпису - 50,6 тис.грн. Долати за особововажливі роботи (аварійні роботи в нічний час 31.12.2021р. та за рішенням РЕС ціледобове почасове зняття показників лічильників на трансформаторах) - 6,6 тис.грн.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</si>
</sst>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top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zoomScale="120" zoomScaleNormal="120" workbookViewId="0">
      <selection activeCell="H13" sqref="H13"/>
    </sheetView>
  </sheetViews>
  <sheetFormatPr defaultRowHeight="15"/>
  <cols>
    <col min="1" max="1" width="26.85546875" customWidth="1"/>
    <col min="2" max="2" width="11.42578125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</cols>
  <sheetData>
    <row r="1" spans="1:7">
      <c r="C1" s="2" t="s">
        <v>0</v>
      </c>
    </row>
    <row r="2" spans="1:7" ht="30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8" t="s">
        <v>21</v>
      </c>
      <c r="B6" s="59"/>
      <c r="C6" s="59"/>
    </row>
    <row r="7" spans="1:7" ht="15.75" customHeight="1" thickBot="1">
      <c r="A7" s="60" t="s">
        <v>30</v>
      </c>
      <c r="B7" s="61"/>
      <c r="C7" s="61"/>
    </row>
    <row r="8" spans="1:7" ht="30.75" customHeight="1" thickBot="1">
      <c r="A8" s="23" t="s">
        <v>31</v>
      </c>
      <c r="B8" s="24" t="s">
        <v>15</v>
      </c>
      <c r="C8" s="25" t="s">
        <v>18</v>
      </c>
    </row>
    <row r="9" spans="1:7" ht="13.5" customHeight="1">
      <c r="A9" s="15" t="s">
        <v>16</v>
      </c>
      <c r="B9" s="16"/>
      <c r="C9" s="17"/>
    </row>
    <row r="10" spans="1:7" ht="14.25" customHeight="1">
      <c r="A10" s="9" t="s">
        <v>11</v>
      </c>
      <c r="B10" s="5">
        <v>353.2</v>
      </c>
      <c r="C10" s="10"/>
    </row>
    <row r="11" spans="1:7" ht="16.5" customHeight="1" thickBot="1">
      <c r="A11" s="18" t="s">
        <v>12</v>
      </c>
      <c r="B11" s="19">
        <f>SUM(B9:B10)</f>
        <v>353.2</v>
      </c>
      <c r="C11" s="10"/>
    </row>
    <row r="12" spans="1:7" ht="0.75" hidden="1" customHeight="1" thickBot="1">
      <c r="A12" s="51"/>
      <c r="B12" s="52"/>
      <c r="C12" s="53"/>
    </row>
    <row r="13" spans="1:7" ht="15.75" customHeight="1" thickBot="1">
      <c r="A13" s="26" t="s">
        <v>13</v>
      </c>
      <c r="B13" s="24" t="s">
        <v>14</v>
      </c>
      <c r="C13" s="28" t="s">
        <v>18</v>
      </c>
    </row>
    <row r="14" spans="1:7" ht="33" customHeight="1">
      <c r="A14" s="29" t="s">
        <v>10</v>
      </c>
      <c r="B14" s="43">
        <v>94.6</v>
      </c>
      <c r="C14" s="30" t="s">
        <v>32</v>
      </c>
      <c r="D14" s="4"/>
      <c r="E14" s="8"/>
      <c r="F14" s="1"/>
      <c r="G14" s="1"/>
    </row>
    <row r="15" spans="1:7" ht="48" customHeight="1">
      <c r="A15" s="31" t="s">
        <v>5</v>
      </c>
      <c r="B15" s="32">
        <v>525.4</v>
      </c>
      <c r="C15" s="30" t="s">
        <v>36</v>
      </c>
      <c r="D15" s="45"/>
      <c r="E15" s="8"/>
      <c r="F15" s="1"/>
      <c r="G15" s="1"/>
    </row>
    <row r="16" spans="1:7" ht="45" customHeight="1">
      <c r="A16" s="31" t="s">
        <v>6</v>
      </c>
      <c r="B16" s="38">
        <v>1</v>
      </c>
      <c r="C16" s="30" t="s">
        <v>29</v>
      </c>
      <c r="D16" s="33"/>
    </row>
    <row r="17" spans="1:9" ht="60" customHeight="1">
      <c r="A17" s="31" t="s">
        <v>25</v>
      </c>
      <c r="B17" s="44">
        <v>18.899999999999999</v>
      </c>
      <c r="C17" s="30" t="s">
        <v>33</v>
      </c>
      <c r="D17" s="4"/>
    </row>
    <row r="18" spans="1:9" ht="17.25" customHeight="1">
      <c r="A18" s="35" t="s">
        <v>19</v>
      </c>
      <c r="B18" s="32">
        <v>2</v>
      </c>
      <c r="C18" s="36" t="s">
        <v>26</v>
      </c>
    </row>
    <row r="19" spans="1:9" ht="48" customHeight="1">
      <c r="A19" s="35" t="s">
        <v>20</v>
      </c>
      <c r="B19" s="44">
        <v>4.9000000000000004</v>
      </c>
      <c r="C19" s="37" t="s">
        <v>34</v>
      </c>
    </row>
    <row r="20" spans="1:9" ht="15.75" customHeight="1" thickBot="1">
      <c r="A20" s="20" t="s">
        <v>8</v>
      </c>
      <c r="B20" s="46">
        <f>SUM(B14:B19)</f>
        <v>646.79999999999995</v>
      </c>
      <c r="C20" s="13"/>
    </row>
    <row r="21" spans="1:9" ht="6" hidden="1" customHeight="1" thickBot="1">
      <c r="A21" s="54"/>
      <c r="B21" s="52"/>
      <c r="C21" s="53"/>
    </row>
    <row r="22" spans="1:9" ht="18" customHeight="1">
      <c r="A22" s="39" t="s">
        <v>17</v>
      </c>
      <c r="B22" s="40" t="s">
        <v>15</v>
      </c>
      <c r="C22" s="28" t="s">
        <v>18</v>
      </c>
    </row>
    <row r="23" spans="1:9" ht="64.5" customHeight="1">
      <c r="A23" s="41" t="s">
        <v>40</v>
      </c>
      <c r="B23" s="34">
        <v>27.9</v>
      </c>
      <c r="C23" s="42" t="s">
        <v>28</v>
      </c>
    </row>
    <row r="24" spans="1:9" ht="75.75" customHeight="1">
      <c r="A24" s="31" t="s">
        <v>1</v>
      </c>
      <c r="B24" s="32">
        <v>600</v>
      </c>
      <c r="C24" s="49" t="s">
        <v>39</v>
      </c>
    </row>
    <row r="25" spans="1:9" ht="100.5" customHeight="1">
      <c r="A25" s="31" t="s">
        <v>9</v>
      </c>
      <c r="B25" s="34">
        <v>57.2</v>
      </c>
      <c r="C25" s="50" t="s">
        <v>41</v>
      </c>
    </row>
    <row r="26" spans="1:9" ht="33.75" customHeight="1">
      <c r="A26" s="31" t="s">
        <v>2</v>
      </c>
      <c r="B26" s="38">
        <v>18.399999999999999</v>
      </c>
      <c r="C26" s="37" t="s">
        <v>38</v>
      </c>
      <c r="D26" s="33"/>
    </row>
    <row r="27" spans="1:9" ht="200.25" customHeight="1">
      <c r="A27" s="31" t="s">
        <v>3</v>
      </c>
      <c r="B27" s="34">
        <v>79.099999999999994</v>
      </c>
      <c r="C27" s="30" t="s">
        <v>37</v>
      </c>
    </row>
    <row r="28" spans="1:9" ht="30.75" hidden="1" customHeight="1">
      <c r="A28" s="9"/>
      <c r="B28" s="6"/>
      <c r="C28" s="11"/>
    </row>
    <row r="29" spans="1:9" ht="13.5" customHeight="1">
      <c r="A29" s="12" t="s">
        <v>4</v>
      </c>
      <c r="B29" s="6">
        <v>0.3</v>
      </c>
      <c r="C29" s="27" t="s">
        <v>27</v>
      </c>
      <c r="D29" s="4"/>
      <c r="I29" s="7"/>
    </row>
    <row r="30" spans="1:9" ht="15" customHeight="1" thickBot="1">
      <c r="A30" s="20" t="s">
        <v>7</v>
      </c>
      <c r="B30" s="21">
        <f>SUM(B23:B29)</f>
        <v>782.9</v>
      </c>
      <c r="C30" s="13"/>
      <c r="D30" s="4"/>
    </row>
    <row r="31" spans="1:9" ht="5.25" hidden="1" customHeight="1" thickBot="1">
      <c r="A31" s="55"/>
      <c r="B31" s="56"/>
      <c r="C31" s="57"/>
      <c r="D31" s="4"/>
    </row>
    <row r="32" spans="1:9" ht="31.5" customHeight="1" thickBot="1">
      <c r="A32" s="23" t="s">
        <v>35</v>
      </c>
      <c r="B32" s="24" t="s">
        <v>15</v>
      </c>
      <c r="C32" s="25" t="s">
        <v>18</v>
      </c>
    </row>
    <row r="33" spans="1:3" ht="14.25" customHeight="1">
      <c r="A33" s="15" t="s">
        <v>16</v>
      </c>
      <c r="B33" s="16"/>
      <c r="C33" s="17"/>
    </row>
    <row r="34" spans="1:3" ht="15.75" customHeight="1">
      <c r="A34" s="9" t="s">
        <v>11</v>
      </c>
      <c r="B34" s="47">
        <v>217.1</v>
      </c>
      <c r="C34" s="10"/>
    </row>
    <row r="35" spans="1:3" ht="15.75" customHeight="1" thickBot="1">
      <c r="A35" s="22" t="s">
        <v>12</v>
      </c>
      <c r="B35" s="48">
        <f>B11+B20-B30</f>
        <v>217.10000000000002</v>
      </c>
      <c r="C35" s="14"/>
    </row>
    <row r="38" spans="1:3">
      <c r="A38" t="s">
        <v>24</v>
      </c>
      <c r="C38" t="s">
        <v>23</v>
      </c>
    </row>
    <row r="41" spans="1:3">
      <c r="C41" s="7"/>
    </row>
    <row r="46" spans="1:3" hidden="1"/>
  </sheetData>
  <mergeCells count="5">
    <mergeCell ref="A12:C12"/>
    <mergeCell ref="A21:C21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2022-02-21T12:42:28Z</dcterms:modified>
</cp:coreProperties>
</file>